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H:\Finance\Accounts Dept\Fees\Fees 2021\"/>
    </mc:Choice>
  </mc:AlternateContent>
  <xr:revisionPtr revIDLastSave="0" documentId="13_ncr:1_{0FED849F-8DD8-4847-81A6-EB7D2F4895A4}" xr6:coauthVersionLast="45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Sheet1" sheetId="2" r:id="rId1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64" i="2" l="1"/>
  <c r="I63" i="2"/>
  <c r="J63" i="2" l="1"/>
  <c r="K63" i="2" s="1"/>
  <c r="I62" i="2"/>
  <c r="J62" i="2"/>
  <c r="I36" i="2"/>
  <c r="K36" i="2" s="1"/>
  <c r="I35" i="2"/>
  <c r="K35" i="2" s="1"/>
  <c r="I61" i="2"/>
  <c r="J61" i="2" s="1"/>
  <c r="I60" i="2"/>
  <c r="J60" i="2"/>
  <c r="K60" i="2"/>
  <c r="I58" i="2"/>
  <c r="J58" i="2"/>
  <c r="K58" i="2"/>
  <c r="I57" i="2"/>
  <c r="J57" i="2"/>
  <c r="I56" i="2"/>
  <c r="K56" i="2" s="1"/>
  <c r="I55" i="2"/>
  <c r="J55" i="2" s="1"/>
  <c r="I54" i="2"/>
  <c r="J54" i="2"/>
  <c r="K54" i="2"/>
  <c r="I50" i="2"/>
  <c r="J50" i="2"/>
  <c r="J64" i="2"/>
  <c r="K64" i="2" s="1"/>
  <c r="J56" i="2"/>
  <c r="I38" i="2"/>
  <c r="K38" i="2" s="1"/>
  <c r="I28" i="2"/>
  <c r="K28" i="2" s="1"/>
  <c r="I26" i="2"/>
  <c r="K26" i="2" s="1"/>
  <c r="J40" i="2"/>
  <c r="I34" i="2"/>
  <c r="K34" i="2" s="1"/>
  <c r="I33" i="2"/>
  <c r="K33" i="2" s="1"/>
  <c r="I32" i="2"/>
  <c r="K32" i="2" s="1"/>
  <c r="I27" i="2"/>
  <c r="K27" i="2" s="1"/>
  <c r="I25" i="2"/>
  <c r="I24" i="2"/>
  <c r="K24" i="2" s="1"/>
  <c r="I19" i="2"/>
  <c r="K19" i="2" s="1"/>
  <c r="K50" i="2"/>
  <c r="K57" i="2"/>
  <c r="K62" i="2"/>
  <c r="K61" i="2" l="1"/>
  <c r="I40" i="2"/>
  <c r="K25" i="2"/>
  <c r="K40" i="2" s="1"/>
  <c r="K55" i="2"/>
</calcChain>
</file>

<file path=xl/sharedStrings.xml><?xml version="1.0" encoding="utf-8"?>
<sst xmlns="http://schemas.openxmlformats.org/spreadsheetml/2006/main" count="78" uniqueCount="69">
  <si>
    <t>To:</t>
  </si>
  <si>
    <t>Service for which fee is payable</t>
  </si>
  <si>
    <t>Number of fees</t>
  </si>
  <si>
    <t>Prescribed DBF fee</t>
  </si>
  <si>
    <t>MARRIAGE SERVICE</t>
  </si>
  <si>
    <t>Service at graveside</t>
  </si>
  <si>
    <t>Service at crematorium or cemetery</t>
  </si>
  <si>
    <t>Burial of body or ashes in churchyard</t>
  </si>
  <si>
    <t>MONUMENTS IN CHURCHYARD</t>
  </si>
  <si>
    <t>N/A</t>
  </si>
  <si>
    <t>TOTAL FEES RECEIVED, PAYMENTS MADE AND FEES REMITTED</t>
  </si>
  <si>
    <t>NOTE FOR PAYMENTS  MADE</t>
  </si>
  <si>
    <t>The table below states the prescribed DBF fees which must be charged (unless, exceptionally, the fee is waived).</t>
  </si>
  <si>
    <t xml:space="preserve">SERVICE IN CHURCH </t>
  </si>
  <si>
    <t xml:space="preserve">NO SERVICE IN CHURCH </t>
  </si>
  <si>
    <t>A</t>
  </si>
  <si>
    <t>B</t>
  </si>
  <si>
    <t>C</t>
  </si>
  <si>
    <t>D</t>
  </si>
  <si>
    <t>E</t>
  </si>
  <si>
    <t>(A x B)</t>
  </si>
  <si>
    <t xml:space="preserve">Funeral Service in Church </t>
  </si>
  <si>
    <t xml:space="preserve">Funeral Service in church </t>
  </si>
  <si>
    <t>Prescribed fee (see below)</t>
  </si>
  <si>
    <t>(C - D)</t>
  </si>
  <si>
    <t>Burial of body or ashes in churchyard on separate occasion</t>
  </si>
  <si>
    <t>Burial in cemetery on separate occasion</t>
  </si>
  <si>
    <t>Total DBF fees charged</t>
  </si>
  <si>
    <t>Fees remitted to DBF</t>
  </si>
  <si>
    <t>Burial in churchyard immediately before or after service in church</t>
  </si>
  <si>
    <t>Form completed by (name and contact details) :</t>
  </si>
  <si>
    <t>Burial in cemetery, or cremation, immediately before or after service in church</t>
  </si>
  <si>
    <t>DIOCESE OF CARLISLE</t>
  </si>
  <si>
    <t>On behalf of:</t>
  </si>
  <si>
    <t>Remaining Fee to DBF</t>
  </si>
  <si>
    <t>Retired clergy with permission to officiate, may receive a payment of up to two thirds.</t>
  </si>
  <si>
    <t xml:space="preserve">Max  Fee           to Retired Clergy </t>
  </si>
  <si>
    <t>F</t>
  </si>
  <si>
    <t>The relevant payment is shown below and the total of such payments should be entered in column D of the table.</t>
  </si>
  <si>
    <t>The remaining  fee after payment to Retired Clergy should be forwarded to the DBF.</t>
  </si>
  <si>
    <t xml:space="preserve">PARISH </t>
  </si>
  <si>
    <t>No</t>
  </si>
  <si>
    <t xml:space="preserve">       </t>
  </si>
  <si>
    <t>PARISH REF NUMBER</t>
  </si>
  <si>
    <t>Burial of body or cremated remains in cemetery on separate occasion</t>
  </si>
  <si>
    <t>Burial of body or cremated remains in churchyard on separate occasion</t>
  </si>
  <si>
    <t xml:space="preserve">Burial of body or cremated remains, in churchyard immediately before or after service in church </t>
  </si>
  <si>
    <t>Burial of body or cremated remains in cemetery, or cremation immediately before or after service in church</t>
  </si>
  <si>
    <t>……………………………………………………….</t>
  </si>
  <si>
    <t>Church House, 19-24 Friargate, Penrith, CA11 7XR</t>
  </si>
  <si>
    <t>RETURN OF DBF FEES FOR THE MONTH(s) OF</t>
  </si>
  <si>
    <t xml:space="preserve">Please refer to the "Table of Parochial Fees", and also to national and local guidance at: </t>
  </si>
  <si>
    <t>Please make cheques payable to CARLISLE DBF LTD or send to the DBF bank a/c 40-16-22 71373722</t>
  </si>
  <si>
    <t>………………………………………………………………………………….</t>
  </si>
  <si>
    <t>If sending the payment to the DBF bank a/c, please include your parish 'F' reference number and the word 'Fees'.</t>
  </si>
  <si>
    <t>Cheque</t>
  </si>
  <si>
    <t>Internet Banking</t>
  </si>
  <si>
    <t>Payment by: (Please tick)</t>
  </si>
  <si>
    <t>Payments made to Retired Clergy, Readers, SSM &amp; LLM (see below)</t>
  </si>
  <si>
    <t>Burial of body or cremated remains in cemetery, or cremation (committal only)</t>
  </si>
  <si>
    <t>Burial of body or ashes in churchyard (committal only)</t>
  </si>
  <si>
    <t>FUNERALS AND BURIALS (persons aged 18 or over)</t>
  </si>
  <si>
    <t>FUNERALS AND BURIALS (Persons aged 18 or over)</t>
  </si>
  <si>
    <t>www.carlislediocese.org.uk/finance2/fees</t>
  </si>
  <si>
    <t>Cremation immediately preceding or following service in premises belonging to funeral director</t>
  </si>
  <si>
    <t>PAROCHIAL FEES 2021</t>
  </si>
  <si>
    <t xml:space="preserve">Service at crematorium, cemetery or premises belonging to funeral director </t>
  </si>
  <si>
    <t>or e-mail to</t>
  </si>
  <si>
    <t>fees@carlislediocese.org.uk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</si>
</sst>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£&quot;#,##0;[Red]\-&quot;£&quot;#,##0"/>
    <numFmt numFmtId="8" formatCode="&quot;£&quot;#,##0.00;[Red]\-&quot;£&quot;#,##0.00"/>
    <numFmt numFmtId="42" formatCode="_-&quot;£&quot;* #,##0_-;\-&quot;£&quot;* #,##0_-;_-&quot;£&quot;* &quot;-&quot;_-;_-@_-"/>
    <numFmt numFmtId="44" formatCode="_-&quot;£&quot;* #,##0.00_-;\-&quot;£&quot;* #,##0.00_-;_-&quot;£&quot;* &quot;-&quot;??_-;_-@_-"/>
    <numFmt numFmtId="164" formatCode="_-&quot;£&quot;* #,##0.00_-;\-&quot;£&quot;* #,##0.00_-;_-&quot;£&quot;* &quot;-&quot;_-;_-@_-"/>
    <numFmt numFmtId="165" formatCode="&quot;£&quot;#,##0.00"/>
    <numFmt numFmtId="166" formatCode="&quot;£&quot;#,##0"/>
  </numFmts>
  <fonts count="33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i/>
      <sz val="14"/>
      <name val="Arial"/>
      <family val="2"/>
    </font>
    <font>
      <b/>
      <sz val="36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sz val="28"/>
      <name val="Arial"/>
      <family val="2"/>
    </font>
    <font>
      <b/>
      <i/>
      <sz val="28"/>
      <name val="Dotum"/>
      <family val="2"/>
    </font>
    <font>
      <i/>
      <sz val="28"/>
      <name val="Dotum"/>
      <family val="2"/>
    </font>
    <font>
      <sz val="20"/>
      <name val="Arial"/>
      <family val="2"/>
    </font>
    <font>
      <sz val="18"/>
      <name val="Arial"/>
      <family val="2"/>
    </font>
    <font>
      <b/>
      <u/>
      <sz val="12"/>
      <name val="Arial"/>
      <family val="2"/>
    </font>
    <font>
      <sz val="16"/>
      <name val="Arial"/>
      <family val="2"/>
    </font>
    <font>
      <i/>
      <sz val="16"/>
      <name val="Arial"/>
      <family val="2"/>
    </font>
    <font>
      <i/>
      <sz val="18"/>
      <name val="Arial"/>
      <family val="2"/>
    </font>
    <font>
      <i/>
      <sz val="14"/>
      <name val="Arial"/>
      <family val="2"/>
    </font>
    <font>
      <b/>
      <i/>
      <sz val="18"/>
      <name val="Arial"/>
      <family val="2"/>
    </font>
    <font>
      <b/>
      <u/>
      <sz val="14"/>
      <name val="Arial"/>
      <family val="2"/>
    </font>
    <font>
      <b/>
      <u/>
      <sz val="16"/>
      <name val="Arial"/>
      <family val="2"/>
    </font>
    <font>
      <b/>
      <i/>
      <sz val="20"/>
      <name val="Arial"/>
      <family val="2"/>
    </font>
    <font>
      <u/>
      <sz val="16"/>
      <name val="Arial"/>
      <family val="2"/>
    </font>
    <font>
      <b/>
      <sz val="18"/>
      <name val="Arial"/>
      <family val="2"/>
    </font>
    <font>
      <b/>
      <sz val="15"/>
      <name val="Arial"/>
      <family val="2"/>
    </font>
    <font>
      <u/>
      <sz val="11"/>
      <color theme="10"/>
      <name val="Calibri"/>
      <family val="2"/>
      <scheme val="minor"/>
    </font>
    <font>
      <b/>
      <sz val="12"/>
      <color rgb="FFFF0000"/>
      <name val="Arial"/>
      <family val="2"/>
    </font>
    <font>
      <sz val="12"/>
      <color rgb="FFFF0000"/>
      <name val="Arial"/>
      <family val="2"/>
    </font>
    <font>
      <b/>
      <i/>
      <sz val="14"/>
      <color rgb="FFFF0000"/>
      <name val="Arial"/>
      <family val="2"/>
    </font>
    <font>
      <sz val="14"/>
      <color rgb="FFFF0000"/>
      <name val="Arial"/>
      <family val="2"/>
    </font>
    <font>
      <sz val="16"/>
      <color rgb="FFFF0000"/>
      <name val="Arial"/>
      <family val="2"/>
    </font>
    <font>
      <u/>
      <sz val="14"/>
      <color theme="10"/>
      <name val="Calibri"/>
      <family val="2"/>
      <scheme val="minor"/>
    </font>
    <font>
      <b/>
      <i/>
      <sz val="12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theme="1" tint="0.34998626667073579"/>
      </left>
      <right/>
      <top/>
      <bottom style="thin">
        <color indexed="64"/>
      </bottom>
      <diagonal/>
    </border>
    <border>
      <left style="medium">
        <color indexed="64"/>
      </left>
      <right/>
      <top style="dotted">
        <color theme="0" tint="-0.249977111117893"/>
      </top>
      <bottom style="thin">
        <color indexed="64"/>
      </bottom>
      <diagonal/>
    </border>
    <border>
      <left style="medium">
        <color indexed="64"/>
      </left>
      <right style="dotted">
        <color theme="1" tint="0.34998626667073579"/>
      </right>
      <top/>
      <bottom style="thin">
        <color indexed="64"/>
      </bottom>
      <diagonal/>
    </border>
    <border>
      <left style="medium">
        <color indexed="64"/>
      </left>
      <right style="dotted">
        <color theme="1" tint="0.34998626667073579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theme="0" tint="-0.249977111117893"/>
      </top>
      <bottom style="dotted">
        <color theme="0" tint="-0.249977111117893"/>
      </bottom>
      <diagonal/>
    </border>
    <border>
      <left style="thin">
        <color indexed="64"/>
      </left>
      <right style="thin">
        <color indexed="64"/>
      </right>
      <top style="dotted">
        <color theme="0" tint="-0.249977111117893"/>
      </top>
      <bottom/>
      <diagonal/>
    </border>
    <border>
      <left style="thin">
        <color indexed="64"/>
      </left>
      <right style="thin">
        <color indexed="64"/>
      </right>
      <top style="dotted">
        <color theme="0" tint="-0.249977111117893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theme="0" tint="-0.249977111117893"/>
      </bottom>
      <diagonal/>
    </border>
    <border>
      <left style="thin">
        <color indexed="64"/>
      </left>
      <right/>
      <top style="thin">
        <color indexed="64"/>
      </top>
      <bottom style="dotted">
        <color theme="0" tint="-0.249977111117893"/>
      </bottom>
      <diagonal/>
    </border>
    <border>
      <left style="thin">
        <color indexed="64"/>
      </left>
      <right/>
      <top style="dotted">
        <color theme="0" tint="-0.249977111117893"/>
      </top>
      <bottom/>
      <diagonal/>
    </border>
    <border>
      <left style="thin">
        <color indexed="64"/>
      </left>
      <right/>
      <top style="dotted">
        <color theme="0" tint="-0.249977111117893"/>
      </top>
      <bottom style="dotted">
        <color theme="0" tint="-0.249977111117893"/>
      </bottom>
      <diagonal/>
    </border>
    <border>
      <left style="thin">
        <color indexed="64"/>
      </left>
      <right/>
      <top style="dotted">
        <color theme="0" tint="-0.249977111117893"/>
      </top>
      <bottom style="thin">
        <color indexed="64"/>
      </bottom>
      <diagonal/>
    </border>
    <border>
      <left style="thin">
        <color indexed="64"/>
      </left>
      <right/>
      <top/>
      <bottom style="dotted">
        <color theme="0" tint="-0.249977111117893"/>
      </bottom>
      <diagonal/>
    </border>
    <border>
      <left/>
      <right/>
      <top/>
      <bottom style="dotted">
        <color theme="0" tint="-0.249977111117893"/>
      </bottom>
      <diagonal/>
    </border>
  </borders>
  <cellStyleXfs count="2">
    <xf numFmtId="0" fontId="0" fillId="0" borderId="0"/>
    <xf numFmtId="0" fontId="25" fillId="0" borderId="0" applyNumberFormat="0" applyFill="0" applyBorder="0" applyAlignment="0" applyProtection="0"/>
  </cellStyleXfs>
  <cellXfs count="205">
    <xf numFmtId="0" fontId="0" fillId="0" borderId="0" xfId="0"/>
    <xf numFmtId="16" fontId="1" fillId="2" borderId="1" xfId="0" quotePrefix="1" applyNumberFormat="1" applyFont="1" applyFill="1" applyBorder="1" applyAlignment="1">
      <alignment horizontal="center" wrapText="1"/>
    </xf>
    <xf numFmtId="0" fontId="26" fillId="0" borderId="0" xfId="0" applyFont="1" applyFill="1"/>
    <xf numFmtId="0" fontId="27" fillId="0" borderId="0" xfId="0" applyFont="1"/>
    <xf numFmtId="0" fontId="28" fillId="0" borderId="0" xfId="0" applyFont="1" applyFill="1"/>
    <xf numFmtId="0" fontId="27" fillId="0" borderId="0" xfId="0" applyFont="1" applyFill="1"/>
    <xf numFmtId="0" fontId="26" fillId="0" borderId="0" xfId="0" applyFont="1" applyFill="1" applyBorder="1"/>
    <xf numFmtId="0" fontId="27" fillId="0" borderId="0" xfId="0" applyFont="1" applyFill="1" applyBorder="1"/>
    <xf numFmtId="0" fontId="27" fillId="0" borderId="2" xfId="0" applyFont="1" applyFill="1" applyBorder="1"/>
    <xf numFmtId="0" fontId="27" fillId="0" borderId="3" xfId="0" applyFont="1" applyFill="1" applyBorder="1"/>
    <xf numFmtId="42" fontId="27" fillId="0" borderId="0" xfId="0" applyNumberFormat="1" applyFont="1" applyFill="1" applyBorder="1"/>
    <xf numFmtId="164" fontId="27" fillId="0" borderId="0" xfId="0" applyNumberFormat="1" applyFont="1" applyFill="1" applyBorder="1"/>
    <xf numFmtId="0" fontId="29" fillId="0" borderId="0" xfId="0" applyFont="1"/>
    <xf numFmtId="0" fontId="27" fillId="0" borderId="4" xfId="0" applyFont="1" applyBorder="1"/>
    <xf numFmtId="8" fontId="27" fillId="0" borderId="0" xfId="0" applyNumberFormat="1" applyFont="1"/>
    <xf numFmtId="0" fontId="2" fillId="0" borderId="0" xfId="0" applyFont="1" applyFill="1"/>
    <xf numFmtId="0" fontId="1" fillId="0" borderId="0" xfId="0" applyFont="1" applyFill="1"/>
    <xf numFmtId="0" fontId="4" fillId="0" borderId="0" xfId="0" applyFont="1" applyFill="1" applyAlignment="1">
      <alignment horizontal="left"/>
    </xf>
    <xf numFmtId="0" fontId="5" fillId="0" borderId="0" xfId="0" applyFont="1" applyFill="1"/>
    <xf numFmtId="0" fontId="4" fillId="0" borderId="0" xfId="0" applyFont="1" applyFill="1"/>
    <xf numFmtId="0" fontId="6" fillId="0" borderId="0" xfId="0" applyFont="1" applyFill="1"/>
    <xf numFmtId="0" fontId="6" fillId="0" borderId="0" xfId="0" quotePrefix="1" applyFont="1" applyFill="1"/>
    <xf numFmtId="0" fontId="7" fillId="0" borderId="0" xfId="0" applyFont="1" applyFill="1" applyAlignment="1">
      <alignment horizontal="right"/>
    </xf>
    <xf numFmtId="0" fontId="8" fillId="0" borderId="0" xfId="0" applyFont="1" applyFill="1" applyAlignment="1">
      <alignment horizontal="right"/>
    </xf>
    <xf numFmtId="0" fontId="6" fillId="0" borderId="5" xfId="0" applyFont="1" applyFill="1" applyBorder="1" applyAlignment="1">
      <alignment wrapText="1"/>
    </xf>
    <xf numFmtId="0" fontId="6" fillId="0" borderId="6" xfId="0" applyFont="1" applyFill="1" applyBorder="1" applyAlignment="1">
      <alignment wrapText="1"/>
    </xf>
    <xf numFmtId="0" fontId="6" fillId="0" borderId="7" xfId="0" applyFont="1" applyFill="1" applyBorder="1"/>
    <xf numFmtId="0" fontId="6" fillId="0" borderId="8" xfId="0" applyFont="1" applyFill="1" applyBorder="1"/>
    <xf numFmtId="6" fontId="11" fillId="0" borderId="9" xfId="0" applyNumberFormat="1" applyFont="1" applyFill="1" applyBorder="1" applyAlignment="1">
      <alignment wrapText="1"/>
    </xf>
    <xf numFmtId="0" fontId="1" fillId="0" borderId="0" xfId="0" applyFont="1" applyFill="1" applyBorder="1"/>
    <xf numFmtId="0" fontId="6" fillId="0" borderId="0" xfId="0" applyFont="1" applyFill="1" applyBorder="1"/>
    <xf numFmtId="0" fontId="5" fillId="0" borderId="2" xfId="0" applyFont="1" applyFill="1" applyBorder="1"/>
    <xf numFmtId="6" fontId="11" fillId="0" borderId="1" xfId="0" applyNumberFormat="1" applyFont="1" applyFill="1" applyBorder="1" applyAlignment="1">
      <alignment wrapText="1"/>
    </xf>
    <xf numFmtId="0" fontId="5" fillId="0" borderId="3" xfId="0" applyFont="1" applyFill="1" applyBorder="1"/>
    <xf numFmtId="6" fontId="11" fillId="0" borderId="10" xfId="0" applyNumberFormat="1" applyFont="1" applyFill="1" applyBorder="1" applyAlignment="1">
      <alignment wrapText="1"/>
    </xf>
    <xf numFmtId="6" fontId="11" fillId="0" borderId="11" xfId="0" applyNumberFormat="1" applyFont="1" applyFill="1" applyBorder="1" applyAlignment="1">
      <alignment wrapText="1"/>
    </xf>
    <xf numFmtId="0" fontId="6" fillId="0" borderId="47" xfId="0" applyFont="1" applyFill="1" applyBorder="1"/>
    <xf numFmtId="0" fontId="6" fillId="0" borderId="2" xfId="0" applyFont="1" applyFill="1" applyBorder="1"/>
    <xf numFmtId="0" fontId="6" fillId="0" borderId="3" xfId="0" applyFont="1" applyFill="1" applyBorder="1"/>
    <xf numFmtId="166" fontId="11" fillId="0" borderId="10" xfId="0" applyNumberFormat="1" applyFont="1" applyFill="1" applyBorder="1" applyAlignment="1">
      <alignment horizontal="right"/>
    </xf>
    <xf numFmtId="0" fontId="6" fillId="0" borderId="12" xfId="0" applyFont="1" applyFill="1" applyBorder="1"/>
    <xf numFmtId="0" fontId="12" fillId="0" borderId="11" xfId="0" applyFont="1" applyFill="1" applyBorder="1" applyAlignment="1">
      <alignment horizontal="center"/>
    </xf>
    <xf numFmtId="165" fontId="6" fillId="0" borderId="11" xfId="0" applyNumberFormat="1" applyFont="1" applyFill="1" applyBorder="1" applyAlignment="1">
      <alignment horizontal="right"/>
    </xf>
    <xf numFmtId="0" fontId="5" fillId="0" borderId="13" xfId="0" applyFont="1" applyFill="1" applyBorder="1"/>
    <xf numFmtId="0" fontId="5" fillId="0" borderId="14" xfId="0" applyFont="1" applyFill="1" applyBorder="1"/>
    <xf numFmtId="0" fontId="5" fillId="0" borderId="0" xfId="0" applyFont="1" applyFill="1" applyBorder="1"/>
    <xf numFmtId="0" fontId="5" fillId="0" borderId="12" xfId="0" applyFont="1" applyFill="1" applyBorder="1"/>
    <xf numFmtId="0" fontId="4" fillId="0" borderId="0" xfId="0" applyFont="1" applyFill="1" applyAlignment="1"/>
    <xf numFmtId="0" fontId="5" fillId="0" borderId="0" xfId="0" applyFont="1" applyFill="1" applyAlignment="1"/>
    <xf numFmtId="0" fontId="4" fillId="0" borderId="0" xfId="0" applyFont="1" applyFill="1" applyBorder="1"/>
    <xf numFmtId="0" fontId="19" fillId="0" borderId="0" xfId="0" applyFont="1" applyFill="1" applyBorder="1"/>
    <xf numFmtId="0" fontId="12" fillId="2" borderId="15" xfId="0" applyFont="1" applyFill="1" applyBorder="1" applyAlignment="1">
      <alignment horizontal="center" wrapText="1"/>
    </xf>
    <xf numFmtId="164" fontId="6" fillId="2" borderId="15" xfId="0" applyNumberFormat="1" applyFont="1" applyFill="1" applyBorder="1"/>
    <xf numFmtId="0" fontId="12" fillId="2" borderId="11" xfId="0" applyFont="1" applyFill="1" applyBorder="1" applyAlignment="1">
      <alignment horizontal="center" wrapText="1"/>
    </xf>
    <xf numFmtId="164" fontId="6" fillId="2" borderId="11" xfId="0" applyNumberFormat="1" applyFont="1" applyFill="1" applyBorder="1"/>
    <xf numFmtId="0" fontId="6" fillId="0" borderId="16" xfId="0" applyFont="1" applyFill="1" applyBorder="1"/>
    <xf numFmtId="0" fontId="6" fillId="0" borderId="17" xfId="0" applyFont="1" applyFill="1" applyBorder="1"/>
    <xf numFmtId="164" fontId="12" fillId="2" borderId="11" xfId="0" applyNumberFormat="1" applyFont="1" applyFill="1" applyBorder="1"/>
    <xf numFmtId="164" fontId="12" fillId="2" borderId="15" xfId="0" applyNumberFormat="1" applyFont="1" applyFill="1" applyBorder="1"/>
    <xf numFmtId="164" fontId="21" fillId="0" borderId="18" xfId="0" applyNumberFormat="1" applyFont="1" applyFill="1" applyBorder="1"/>
    <xf numFmtId="42" fontId="12" fillId="0" borderId="11" xfId="0" applyNumberFormat="1" applyFont="1" applyFill="1" applyBorder="1"/>
    <xf numFmtId="0" fontId="15" fillId="0" borderId="16" xfId="0" applyFont="1" applyFill="1" applyBorder="1"/>
    <xf numFmtId="0" fontId="15" fillId="0" borderId="17" xfId="0" applyFont="1" applyFill="1" applyBorder="1"/>
    <xf numFmtId="0" fontId="16" fillId="0" borderId="19" xfId="0" applyFont="1" applyFill="1" applyBorder="1"/>
    <xf numFmtId="0" fontId="17" fillId="0" borderId="19" xfId="0" applyFont="1" applyFill="1" applyBorder="1"/>
    <xf numFmtId="164" fontId="18" fillId="0" borderId="20" xfId="0" applyNumberFormat="1" applyFont="1" applyFill="1" applyBorder="1"/>
    <xf numFmtId="0" fontId="6" fillId="0" borderId="21" xfId="0" applyFont="1" applyFill="1" applyBorder="1"/>
    <xf numFmtId="0" fontId="6" fillId="0" borderId="22" xfId="0" applyFont="1" applyFill="1" applyBorder="1"/>
    <xf numFmtId="0" fontId="6" fillId="0" borderId="23" xfId="0" applyFont="1" applyFill="1" applyBorder="1"/>
    <xf numFmtId="0" fontId="1" fillId="0" borderId="24" xfId="0" applyFont="1" applyFill="1" applyBorder="1" applyAlignment="1">
      <alignment horizontal="center"/>
    </xf>
    <xf numFmtId="0" fontId="1" fillId="0" borderId="25" xfId="0" applyFont="1" applyFill="1" applyBorder="1" applyAlignment="1">
      <alignment horizontal="center"/>
    </xf>
    <xf numFmtId="0" fontId="1" fillId="0" borderId="26" xfId="0" applyFont="1" applyFill="1" applyBorder="1" applyAlignment="1">
      <alignment wrapText="1"/>
    </xf>
    <xf numFmtId="164" fontId="12" fillId="0" borderId="27" xfId="0" applyNumberFormat="1" applyFont="1" applyFill="1" applyBorder="1"/>
    <xf numFmtId="6" fontId="6" fillId="2" borderId="28" xfId="0" applyNumberFormat="1" applyFont="1" applyFill="1" applyBorder="1"/>
    <xf numFmtId="0" fontId="27" fillId="0" borderId="29" xfId="0" applyFont="1" applyBorder="1"/>
    <xf numFmtId="0" fontId="6" fillId="2" borderId="30" xfId="0" applyFont="1" applyFill="1" applyBorder="1"/>
    <xf numFmtId="0" fontId="19" fillId="0" borderId="29" xfId="0" applyFont="1" applyFill="1" applyBorder="1"/>
    <xf numFmtId="0" fontId="14" fillId="0" borderId="31" xfId="0" applyFont="1" applyFill="1" applyBorder="1"/>
    <xf numFmtId="164" fontId="12" fillId="0" borderId="32" xfId="0" applyNumberFormat="1" applyFont="1" applyFill="1" applyBorder="1"/>
    <xf numFmtId="164" fontId="12" fillId="0" borderId="33" xfId="0" applyNumberFormat="1" applyFont="1" applyFill="1" applyBorder="1"/>
    <xf numFmtId="164" fontId="12" fillId="0" borderId="33" xfId="0" applyNumberFormat="1" applyFont="1" applyFill="1" applyBorder="1" applyAlignment="1"/>
    <xf numFmtId="0" fontId="14" fillId="0" borderId="34" xfId="0" applyFont="1" applyFill="1" applyBorder="1"/>
    <xf numFmtId="164" fontId="12" fillId="0" borderId="30" xfId="0" applyNumberFormat="1" applyFont="1" applyFill="1" applyBorder="1"/>
    <xf numFmtId="0" fontId="6" fillId="0" borderId="35" xfId="0" applyFont="1" applyFill="1" applyBorder="1"/>
    <xf numFmtId="0" fontId="20" fillId="0" borderId="29" xfId="0" applyFont="1" applyFill="1" applyBorder="1"/>
    <xf numFmtId="0" fontId="12" fillId="2" borderId="28" xfId="0" applyFont="1" applyFill="1" applyBorder="1"/>
    <xf numFmtId="0" fontId="13" fillId="0" borderId="29" xfId="0" applyFont="1" applyFill="1" applyBorder="1"/>
    <xf numFmtId="0" fontId="12" fillId="2" borderId="30" xfId="0" applyFont="1" applyFill="1" applyBorder="1"/>
    <xf numFmtId="0" fontId="14" fillId="0" borderId="48" xfId="0" applyFont="1" applyFill="1" applyBorder="1"/>
    <xf numFmtId="0" fontId="7" fillId="0" borderId="49" xfId="0" applyFont="1" applyFill="1" applyBorder="1"/>
    <xf numFmtId="0" fontId="18" fillId="0" borderId="50" xfId="0" applyFont="1" applyFill="1" applyBorder="1"/>
    <xf numFmtId="0" fontId="4" fillId="0" borderId="10" xfId="0" applyFont="1" applyFill="1" applyBorder="1" applyAlignment="1">
      <alignment horizontal="center" vertical="top" wrapText="1"/>
    </xf>
    <xf numFmtId="0" fontId="4" fillId="0" borderId="32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wrapText="1"/>
    </xf>
    <xf numFmtId="0" fontId="4" fillId="0" borderId="33" xfId="0" applyFont="1" applyFill="1" applyBorder="1" applyAlignment="1">
      <alignment horizontal="center" wrapText="1"/>
    </xf>
    <xf numFmtId="0" fontId="20" fillId="0" borderId="0" xfId="0" applyFont="1" applyFill="1" applyAlignment="1"/>
    <xf numFmtId="0" fontId="7" fillId="0" borderId="0" xfId="0" applyFont="1" applyFill="1" applyAlignment="1"/>
    <xf numFmtId="0" fontId="14" fillId="0" borderId="0" xfId="0" applyFont="1" applyFill="1"/>
    <xf numFmtId="0" fontId="23" fillId="0" borderId="0" xfId="0" applyFont="1" applyFill="1"/>
    <xf numFmtId="0" fontId="12" fillId="0" borderId="0" xfId="0" applyFont="1" applyFill="1" applyAlignment="1"/>
    <xf numFmtId="0" fontId="12" fillId="0" borderId="0" xfId="0" applyFont="1" applyFill="1"/>
    <xf numFmtId="0" fontId="23" fillId="0" borderId="0" xfId="0" applyFont="1" applyFill="1" applyAlignment="1">
      <alignment horizontal="right"/>
    </xf>
    <xf numFmtId="0" fontId="7" fillId="0" borderId="0" xfId="0" applyFont="1" applyFill="1" applyAlignment="1">
      <alignment horizontal="center"/>
    </xf>
    <xf numFmtId="0" fontId="30" fillId="0" borderId="0" xfId="0" applyFont="1" applyFill="1"/>
    <xf numFmtId="0" fontId="30" fillId="0" borderId="0" xfId="0" applyFont="1"/>
    <xf numFmtId="0" fontId="23" fillId="0" borderId="36" xfId="0" applyFont="1" applyFill="1" applyBorder="1"/>
    <xf numFmtId="0" fontId="12" fillId="0" borderId="19" xfId="0" applyFont="1" applyFill="1" applyBorder="1" applyAlignment="1">
      <alignment horizontal="center" wrapText="1"/>
    </xf>
    <xf numFmtId="6" fontId="11" fillId="0" borderId="19" xfId="0" applyNumberFormat="1" applyFont="1" applyFill="1" applyBorder="1" applyAlignment="1">
      <alignment wrapText="1"/>
    </xf>
    <xf numFmtId="164" fontId="12" fillId="0" borderId="19" xfId="0" applyNumberFormat="1" applyFont="1" applyFill="1" applyBorder="1"/>
    <xf numFmtId="6" fontId="12" fillId="0" borderId="20" xfId="0" applyNumberFormat="1" applyFont="1" applyFill="1" applyBorder="1"/>
    <xf numFmtId="0" fontId="23" fillId="0" borderId="37" xfId="0" applyFont="1" applyFill="1" applyBorder="1"/>
    <xf numFmtId="0" fontId="6" fillId="0" borderId="38" xfId="0" applyFont="1" applyFill="1" applyBorder="1"/>
    <xf numFmtId="0" fontId="6" fillId="0" borderId="39" xfId="0" applyFont="1" applyFill="1" applyBorder="1"/>
    <xf numFmtId="0" fontId="1" fillId="0" borderId="38" xfId="0" applyFont="1" applyFill="1" applyBorder="1"/>
    <xf numFmtId="0" fontId="27" fillId="0" borderId="0" xfId="0" applyFont="1" applyBorder="1"/>
    <xf numFmtId="0" fontId="12" fillId="0" borderId="40" xfId="0" applyFont="1" applyFill="1" applyBorder="1"/>
    <xf numFmtId="0" fontId="12" fillId="0" borderId="40" xfId="0" applyFont="1" applyBorder="1" applyAlignment="1">
      <alignment vertical="center"/>
    </xf>
    <xf numFmtId="0" fontId="12" fillId="0" borderId="4" xfId="0" applyFont="1" applyBorder="1"/>
    <xf numFmtId="0" fontId="23" fillId="0" borderId="41" xfId="0" applyFont="1" applyFill="1" applyBorder="1"/>
    <xf numFmtId="164" fontId="14" fillId="0" borderId="10" xfId="0" applyNumberFormat="1" applyFont="1" applyFill="1" applyBorder="1" applyAlignment="1">
      <alignment horizontal="center"/>
    </xf>
    <xf numFmtId="8" fontId="14" fillId="3" borderId="11" xfId="0" applyNumberFormat="1" applyFont="1" applyFill="1" applyBorder="1" applyAlignment="1" applyProtection="1"/>
    <xf numFmtId="0" fontId="7" fillId="3" borderId="40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left" vertical="center"/>
    </xf>
    <xf numFmtId="8" fontId="14" fillId="3" borderId="10" xfId="0" applyNumberFormat="1" applyFont="1" applyFill="1" applyBorder="1" applyAlignment="1" applyProtection="1"/>
    <xf numFmtId="0" fontId="1" fillId="0" borderId="37" xfId="0" applyFont="1" applyFill="1" applyBorder="1"/>
    <xf numFmtId="0" fontId="23" fillId="0" borderId="38" xfId="0" applyFont="1" applyFill="1" applyBorder="1" applyAlignment="1"/>
    <xf numFmtId="0" fontId="23" fillId="0" borderId="42" xfId="0" applyFont="1" applyFill="1" applyBorder="1" applyAlignment="1"/>
    <xf numFmtId="0" fontId="6" fillId="0" borderId="43" xfId="0" applyFont="1" applyFill="1" applyBorder="1"/>
    <xf numFmtId="0" fontId="27" fillId="0" borderId="43" xfId="0" applyFont="1" applyBorder="1"/>
    <xf numFmtId="0" fontId="6" fillId="0" borderId="18" xfId="0" applyFont="1" applyFill="1" applyBorder="1"/>
    <xf numFmtId="0" fontId="24" fillId="0" borderId="44" xfId="0" applyFont="1" applyFill="1" applyBorder="1"/>
    <xf numFmtId="0" fontId="24" fillId="0" borderId="29" xfId="0" applyFont="1" applyFill="1" applyBorder="1"/>
    <xf numFmtId="44" fontId="27" fillId="0" borderId="0" xfId="0" applyNumberFormat="1" applyFont="1"/>
    <xf numFmtId="0" fontId="1" fillId="0" borderId="29" xfId="0" applyFont="1" applyFill="1" applyBorder="1"/>
    <xf numFmtId="0" fontId="12" fillId="0" borderId="8" xfId="0" applyFont="1" applyFill="1" applyBorder="1" applyAlignment="1">
      <alignment wrapText="1"/>
    </xf>
    <xf numFmtId="164" fontId="12" fillId="0" borderId="9" xfId="0" applyNumberFormat="1" applyFont="1" applyFill="1" applyBorder="1" applyAlignment="1">
      <alignment wrapText="1"/>
    </xf>
    <xf numFmtId="0" fontId="12" fillId="0" borderId="10" xfId="0" applyFont="1" applyFill="1" applyBorder="1" applyAlignment="1">
      <alignment horizontal="center" wrapText="1"/>
    </xf>
    <xf numFmtId="0" fontId="12" fillId="0" borderId="1" xfId="0" applyFont="1" applyFill="1" applyBorder="1" applyAlignment="1">
      <alignment horizontal="center" wrapText="1"/>
    </xf>
    <xf numFmtId="0" fontId="12" fillId="0" borderId="11" xfId="0" applyFont="1" applyFill="1" applyBorder="1" applyAlignment="1">
      <alignment horizontal="center" wrapText="1"/>
    </xf>
    <xf numFmtId="164" fontId="12" fillId="0" borderId="10" xfId="0" applyNumberFormat="1" applyFont="1" applyFill="1" applyBorder="1" applyAlignment="1">
      <alignment wrapText="1"/>
    </xf>
    <xf numFmtId="164" fontId="12" fillId="0" borderId="1" xfId="0" applyNumberFormat="1" applyFont="1" applyFill="1" applyBorder="1" applyAlignment="1">
      <alignment wrapText="1"/>
    </xf>
    <xf numFmtId="164" fontId="12" fillId="0" borderId="11" xfId="0" applyNumberFormat="1" applyFont="1" applyFill="1" applyBorder="1" applyAlignment="1">
      <alignment wrapText="1"/>
    </xf>
    <xf numFmtId="0" fontId="12" fillId="0" borderId="10" xfId="0" applyFont="1" applyFill="1" applyBorder="1" applyAlignment="1">
      <alignment horizontal="center"/>
    </xf>
    <xf numFmtId="164" fontId="12" fillId="0" borderId="11" xfId="0" applyNumberFormat="1" applyFont="1" applyFill="1" applyBorder="1"/>
    <xf numFmtId="164" fontId="18" fillId="0" borderId="19" xfId="0" applyNumberFormat="1" applyFont="1" applyFill="1" applyBorder="1"/>
    <xf numFmtId="8" fontId="14" fillId="3" borderId="12" xfId="0" applyNumberFormat="1" applyFont="1" applyFill="1" applyBorder="1" applyAlignment="1" applyProtection="1"/>
    <xf numFmtId="8" fontId="14" fillId="3" borderId="3" xfId="0" applyNumberFormat="1" applyFont="1" applyFill="1" applyBorder="1" applyAlignment="1" applyProtection="1"/>
    <xf numFmtId="0" fontId="1" fillId="2" borderId="1" xfId="0" applyFont="1" applyFill="1" applyBorder="1" applyAlignment="1">
      <alignment horizontal="center" wrapText="1"/>
    </xf>
    <xf numFmtId="6" fontId="14" fillId="3" borderId="45" xfId="0" applyNumberFormat="1" applyFont="1" applyFill="1" applyBorder="1" applyProtection="1"/>
    <xf numFmtId="6" fontId="14" fillId="3" borderId="11" xfId="0" applyNumberFormat="1" applyFont="1" applyFill="1" applyBorder="1" applyProtection="1"/>
    <xf numFmtId="0" fontId="14" fillId="3" borderId="51" xfId="0" applyFont="1" applyFill="1" applyBorder="1" applyProtection="1"/>
    <xf numFmtId="6" fontId="14" fillId="3" borderId="51" xfId="0" applyNumberFormat="1" applyFont="1" applyFill="1" applyBorder="1" applyProtection="1"/>
    <xf numFmtId="6" fontId="14" fillId="3" borderId="52" xfId="0" applyNumberFormat="1" applyFont="1" applyFill="1" applyBorder="1" applyProtection="1"/>
    <xf numFmtId="6" fontId="14" fillId="3" borderId="53" xfId="0" applyNumberFormat="1" applyFont="1" applyFill="1" applyBorder="1" applyProtection="1"/>
    <xf numFmtId="0" fontId="1" fillId="2" borderId="6" xfId="0" quotePrefix="1" applyFont="1" applyFill="1" applyBorder="1" applyAlignment="1">
      <alignment horizontal="center" wrapText="1"/>
    </xf>
    <xf numFmtId="6" fontId="11" fillId="0" borderId="15" xfId="0" applyNumberFormat="1" applyFont="1" applyFill="1" applyBorder="1" applyAlignment="1">
      <alignment wrapText="1"/>
    </xf>
    <xf numFmtId="0" fontId="11" fillId="0" borderId="11" xfId="0" applyFont="1" applyFill="1" applyBorder="1" applyAlignment="1">
      <alignment wrapText="1"/>
    </xf>
    <xf numFmtId="0" fontId="11" fillId="0" borderId="15" xfId="0" applyFont="1" applyFill="1" applyBorder="1" applyAlignment="1">
      <alignment wrapText="1"/>
    </xf>
    <xf numFmtId="0" fontId="31" fillId="0" borderId="0" xfId="1" applyFont="1" applyFill="1"/>
    <xf numFmtId="0" fontId="32" fillId="0" borderId="0" xfId="1" applyFont="1" applyFill="1"/>
    <xf numFmtId="0" fontId="32" fillId="0" borderId="0" xfId="0" applyFont="1" applyFill="1"/>
    <xf numFmtId="0" fontId="3" fillId="0" borderId="0" xfId="0" applyFont="1" applyFill="1" applyAlignment="1">
      <alignment horizontal="center"/>
    </xf>
    <xf numFmtId="0" fontId="12" fillId="3" borderId="11" xfId="0" applyFont="1" applyFill="1" applyBorder="1" applyAlignment="1">
      <alignment horizontal="left" vertical="center"/>
    </xf>
    <xf numFmtId="0" fontId="12" fillId="3" borderId="40" xfId="0" applyFont="1" applyFill="1" applyBorder="1" applyAlignment="1">
      <alignment horizontal="left" vertical="center"/>
    </xf>
    <xf numFmtId="0" fontId="22" fillId="3" borderId="52" xfId="0" applyFont="1" applyFill="1" applyBorder="1" applyAlignment="1">
      <alignment horizontal="left" vertical="center"/>
    </xf>
    <xf numFmtId="0" fontId="22" fillId="3" borderId="56" xfId="0" applyFont="1" applyFill="1" applyBorder="1" applyAlignment="1">
      <alignment horizontal="left" vertical="center"/>
    </xf>
    <xf numFmtId="0" fontId="12" fillId="3" borderId="52" xfId="0" applyFont="1" applyFill="1" applyBorder="1" applyAlignment="1">
      <alignment horizontal="left" vertical="center"/>
    </xf>
    <xf numFmtId="0" fontId="12" fillId="3" borderId="56" xfId="0" applyFont="1" applyFill="1" applyBorder="1" applyAlignment="1">
      <alignment horizontal="left" vertical="center"/>
    </xf>
    <xf numFmtId="0" fontId="9" fillId="2" borderId="26" xfId="0" applyFont="1" applyFill="1" applyBorder="1" applyAlignment="1">
      <alignment horizontal="left" vertical="top" wrapText="1"/>
    </xf>
    <xf numFmtId="0" fontId="10" fillId="2" borderId="5" xfId="0" applyFont="1" applyFill="1" applyBorder="1" applyAlignment="1">
      <alignment horizontal="left" vertical="top" wrapText="1"/>
    </xf>
    <xf numFmtId="0" fontId="10" fillId="2" borderId="6" xfId="0" applyFont="1" applyFill="1" applyBorder="1" applyAlignment="1">
      <alignment horizontal="left" vertical="top" wrapText="1"/>
    </xf>
    <xf numFmtId="0" fontId="14" fillId="0" borderId="26" xfId="0" applyFont="1" applyFill="1" applyBorder="1" applyAlignment="1">
      <alignment horizontal="left" wrapText="1"/>
    </xf>
    <xf numFmtId="0" fontId="14" fillId="0" borderId="5" xfId="0" applyFont="1" applyFill="1" applyBorder="1" applyAlignment="1">
      <alignment horizontal="left" wrapText="1"/>
    </xf>
    <xf numFmtId="0" fontId="14" fillId="0" borderId="6" xfId="0" applyFont="1" applyFill="1" applyBorder="1" applyAlignment="1">
      <alignment horizontal="left" wrapText="1"/>
    </xf>
    <xf numFmtId="0" fontId="12" fillId="0" borderId="4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0" fontId="12" fillId="0" borderId="3" xfId="0" applyFont="1" applyFill="1" applyBorder="1" applyAlignment="1">
      <alignment horizontal="center"/>
    </xf>
    <xf numFmtId="0" fontId="12" fillId="3" borderId="51" xfId="0" applyFont="1" applyFill="1" applyBorder="1" applyAlignment="1">
      <alignment horizontal="left" vertical="center"/>
    </xf>
    <xf numFmtId="0" fontId="12" fillId="3" borderId="57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right"/>
    </xf>
    <xf numFmtId="0" fontId="14" fillId="0" borderId="26" xfId="0" applyFont="1" applyFill="1" applyBorder="1" applyAlignment="1">
      <alignment wrapText="1"/>
    </xf>
    <xf numFmtId="0" fontId="14" fillId="0" borderId="5" xfId="0" applyFont="1" applyFill="1" applyBorder="1" applyAlignment="1">
      <alignment wrapText="1"/>
    </xf>
    <xf numFmtId="0" fontId="14" fillId="0" borderId="6" xfId="0" applyFont="1" applyFill="1" applyBorder="1" applyAlignment="1">
      <alignment wrapText="1"/>
    </xf>
    <xf numFmtId="0" fontId="18" fillId="0" borderId="41" xfId="0" applyFont="1" applyFill="1" applyBorder="1" applyAlignment="1">
      <alignment horizontal="center"/>
    </xf>
    <xf numFmtId="0" fontId="18" fillId="0" borderId="13" xfId="0" applyFont="1" applyFill="1" applyBorder="1" applyAlignment="1">
      <alignment horizontal="center"/>
    </xf>
    <xf numFmtId="0" fontId="18" fillId="0" borderId="14" xfId="0" applyFont="1" applyFill="1" applyBorder="1" applyAlignment="1">
      <alignment horizontal="center"/>
    </xf>
    <xf numFmtId="0" fontId="12" fillId="3" borderId="53" xfId="0" applyFont="1" applyFill="1" applyBorder="1" applyAlignment="1">
      <alignment horizontal="left" vertical="center"/>
    </xf>
    <xf numFmtId="0" fontId="12" fillId="3" borderId="58" xfId="0" applyFont="1" applyFill="1" applyBorder="1" applyAlignment="1">
      <alignment horizontal="left" vertical="center"/>
    </xf>
    <xf numFmtId="0" fontId="7" fillId="3" borderId="11" xfId="0" applyFont="1" applyFill="1" applyBorder="1" applyAlignment="1">
      <alignment horizontal="left" vertical="center"/>
    </xf>
    <xf numFmtId="0" fontId="7" fillId="3" borderId="40" xfId="0" applyFont="1" applyFill="1" applyBorder="1" applyAlignment="1">
      <alignment horizontal="left" vertical="center"/>
    </xf>
    <xf numFmtId="0" fontId="22" fillId="3" borderId="51" xfId="0" applyFont="1" applyFill="1" applyBorder="1" applyAlignment="1">
      <alignment horizontal="left" vertical="center"/>
    </xf>
    <xf numFmtId="0" fontId="22" fillId="3" borderId="57" xfId="0" applyFont="1" applyFill="1" applyBorder="1" applyAlignment="1">
      <alignment horizontal="left" vertical="center"/>
    </xf>
    <xf numFmtId="0" fontId="12" fillId="3" borderId="59" xfId="0" applyFont="1" applyFill="1" applyBorder="1" applyAlignment="1">
      <alignment horizontal="left" vertical="center" wrapText="1"/>
    </xf>
    <xf numFmtId="0" fontId="12" fillId="3" borderId="60" xfId="0" applyFont="1" applyFill="1" applyBorder="1" applyAlignment="1">
      <alignment horizontal="left" vertical="center" wrapText="1"/>
    </xf>
    <xf numFmtId="0" fontId="14" fillId="0" borderId="26" xfId="0" applyFont="1" applyFill="1" applyBorder="1"/>
    <xf numFmtId="0" fontId="14" fillId="0" borderId="5" xfId="0" applyFont="1" applyFill="1" applyBorder="1"/>
    <xf numFmtId="0" fontId="14" fillId="0" borderId="6" xfId="0" applyFont="1" applyFill="1" applyBorder="1"/>
    <xf numFmtId="0" fontId="12" fillId="3" borderId="0" xfId="0" applyFont="1" applyFill="1" applyBorder="1" applyAlignment="1">
      <alignment horizontal="left" vertical="center"/>
    </xf>
    <xf numFmtId="0" fontId="9" fillId="2" borderId="46" xfId="0" applyFont="1" applyFill="1" applyBorder="1" applyAlignment="1">
      <alignment horizontal="left" vertical="top" wrapText="1"/>
    </xf>
    <xf numFmtId="0" fontId="9" fillId="2" borderId="5" xfId="0" applyFont="1" applyFill="1" applyBorder="1" applyAlignment="1">
      <alignment horizontal="left" vertical="top" wrapText="1"/>
    </xf>
    <xf numFmtId="0" fontId="7" fillId="3" borderId="54" xfId="0" applyFont="1" applyFill="1" applyBorder="1" applyAlignment="1">
      <alignment horizontal="left" vertical="center"/>
    </xf>
    <xf numFmtId="0" fontId="7" fillId="3" borderId="45" xfId="0" applyFont="1" applyFill="1" applyBorder="1" applyAlignment="1">
      <alignment horizontal="left" vertical="center"/>
    </xf>
    <xf numFmtId="0" fontId="7" fillId="3" borderId="55" xfId="0" applyFont="1" applyFill="1" applyBorder="1" applyAlignment="1">
      <alignment horizontal="left" vertical="center"/>
    </xf>
    <xf numFmtId="0" fontId="25" fillId="0" borderId="0" xfId="1" applyFill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1</xdr:row>
      <xdr:rowOff>0</xdr:rowOff>
    </xdr:from>
    <xdr:to>
      <xdr:col>1</xdr:col>
      <xdr:colOff>476250</xdr:colOff>
      <xdr:row>6</xdr:row>
      <xdr:rowOff>55245</xdr:rowOff>
    </xdr:to>
    <xdr:pic>
      <xdr:nvPicPr>
        <xdr:cNvPr id="2180" name="Picture 1">
          <a:extLst>
            <a:ext uri="{FF2B5EF4-FFF2-40B4-BE49-F238E27FC236}">
              <a16:creationId xmlns:a16="http://schemas.microsoft.com/office/drawing/2014/main" id="{DD213C5D-D61B-42D1-B2BA-E3232B1C90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14300"/>
          <a:ext cx="857250" cy="165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fees@carlislediocese.org.uk" TargetMode="External"/><Relationship Id="rId1" Type="http://schemas.openxmlformats.org/officeDocument/2006/relationships/hyperlink" Target="http://www.carlislediocese.org.uk/finance2/fees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53"/>
  <sheetViews>
    <sheetView tabSelected="1" zoomScale="75" zoomScaleNormal="75" workbookViewId="0">
      <selection activeCell="I64" sqref="I64"/>
    </sheetView>
  </sheetViews>
  <sheetFormatPr defaultColWidth="9.109375" defaultRowHeight="15" x14ac:dyDescent="0.25"/>
  <cols>
    <col min="1" max="1" width="9.109375" style="3"/>
    <col min="2" max="2" width="9.88671875" style="3" customWidth="1"/>
    <col min="3" max="3" width="9.109375" style="3"/>
    <col min="4" max="4" width="6.6640625" style="3" customWidth="1"/>
    <col min="5" max="5" width="22.6640625" style="3" customWidth="1"/>
    <col min="6" max="6" width="42.33203125" style="3" customWidth="1"/>
    <col min="7" max="7" width="12" style="3" customWidth="1"/>
    <col min="8" max="8" width="11.33203125" style="3" customWidth="1"/>
    <col min="9" max="9" width="18.5546875" style="3" customWidth="1"/>
    <col min="10" max="10" width="19.5546875" style="3" customWidth="1"/>
    <col min="11" max="11" width="22.5546875" style="3" customWidth="1"/>
    <col min="12" max="13" width="9.109375" style="3"/>
    <col min="14" max="14" width="13.33203125" style="3" bestFit="1" customWidth="1"/>
    <col min="15" max="16384" width="9.109375" style="3"/>
  </cols>
  <sheetData>
    <row r="1" spans="1:11" ht="9" customHeight="1" x14ac:dyDescent="0.3">
      <c r="A1" s="2"/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 ht="45" x14ac:dyDescent="0.75">
      <c r="A2" s="2"/>
      <c r="B2" s="2"/>
      <c r="C2" s="15" t="s">
        <v>32</v>
      </c>
      <c r="D2" s="15"/>
      <c r="E2" s="15"/>
      <c r="F2" s="162" t="s">
        <v>65</v>
      </c>
      <c r="G2" s="162"/>
      <c r="H2" s="162"/>
      <c r="I2" s="162"/>
      <c r="J2" s="162"/>
      <c r="K2" s="16"/>
    </row>
    <row r="3" spans="1:11" ht="15.6" x14ac:dyDescent="0.3">
      <c r="A3" s="2"/>
      <c r="B3" s="2"/>
      <c r="C3" s="16"/>
      <c r="D3" s="16"/>
      <c r="E3" s="16"/>
      <c r="F3" s="16"/>
      <c r="G3" s="16"/>
      <c r="H3" s="16"/>
      <c r="I3" s="16"/>
      <c r="J3" s="16"/>
      <c r="K3" s="16"/>
    </row>
    <row r="4" spans="1:11" ht="22.8" x14ac:dyDescent="0.4">
      <c r="A4" s="5"/>
      <c r="B4" s="5"/>
      <c r="C4" s="17"/>
      <c r="D4" s="18"/>
      <c r="E4" s="96" t="s">
        <v>50</v>
      </c>
      <c r="F4" s="47"/>
      <c r="G4" s="19"/>
      <c r="H4" s="20" t="s">
        <v>48</v>
      </c>
      <c r="I4" s="20"/>
      <c r="J4" s="21"/>
      <c r="K4" s="99">
        <v>2021</v>
      </c>
    </row>
    <row r="5" spans="1:11" ht="17.399999999999999" x14ac:dyDescent="0.3">
      <c r="A5" s="5"/>
      <c r="B5" s="5"/>
      <c r="C5" s="18"/>
      <c r="D5" s="18"/>
      <c r="E5" s="48"/>
      <c r="F5" s="48"/>
      <c r="G5" s="18"/>
      <c r="H5" s="20"/>
      <c r="I5" s="20"/>
      <c r="J5" s="20"/>
      <c r="K5" s="20"/>
    </row>
    <row r="6" spans="1:11" ht="22.8" x14ac:dyDescent="0.4">
      <c r="A6" s="5"/>
      <c r="B6" s="2"/>
      <c r="C6" s="99"/>
      <c r="D6" s="99" t="s">
        <v>0</v>
      </c>
      <c r="E6" s="97" t="s">
        <v>49</v>
      </c>
      <c r="F6" s="100"/>
      <c r="G6" s="101"/>
      <c r="H6" s="20"/>
      <c r="I6" s="20" t="s">
        <v>67</v>
      </c>
      <c r="J6" s="204" t="s">
        <v>68</v>
      </c>
      <c r="K6" s="20"/>
    </row>
    <row r="7" spans="1:11" ht="18" customHeight="1" thickBot="1" x14ac:dyDescent="0.45">
      <c r="A7" s="5"/>
      <c r="B7" s="5"/>
      <c r="C7" s="99"/>
      <c r="D7" s="99"/>
      <c r="E7" s="100" t="s">
        <v>42</v>
      </c>
      <c r="F7" s="100"/>
      <c r="G7" s="101"/>
      <c r="H7" s="20"/>
      <c r="I7" s="20"/>
      <c r="J7" s="20"/>
      <c r="K7" s="20"/>
    </row>
    <row r="8" spans="1:11" ht="23.4" thickBot="1" x14ac:dyDescent="0.45">
      <c r="A8" s="125" t="s">
        <v>57</v>
      </c>
      <c r="B8" s="112"/>
      <c r="C8" s="126"/>
      <c r="D8" s="127"/>
      <c r="E8" s="180" t="s">
        <v>33</v>
      </c>
      <c r="F8" s="180"/>
      <c r="G8" s="103" t="s">
        <v>40</v>
      </c>
      <c r="H8" s="20" t="s">
        <v>48</v>
      </c>
      <c r="I8" s="20"/>
      <c r="J8" s="20"/>
      <c r="K8" s="20"/>
    </row>
    <row r="9" spans="1:11" ht="28.5" customHeight="1" thickBot="1" x14ac:dyDescent="0.4">
      <c r="A9" s="132" t="s">
        <v>55</v>
      </c>
      <c r="B9" s="30"/>
      <c r="C9" s="115"/>
      <c r="D9" s="130"/>
      <c r="E9" s="20"/>
      <c r="F9" s="20"/>
      <c r="G9" s="20"/>
      <c r="H9" s="20"/>
      <c r="I9" s="20"/>
      <c r="J9" s="20"/>
      <c r="K9" s="20"/>
    </row>
    <row r="10" spans="1:11" ht="29.25" customHeight="1" thickBot="1" x14ac:dyDescent="0.6">
      <c r="A10" s="131" t="s">
        <v>56</v>
      </c>
      <c r="B10" s="128"/>
      <c r="C10" s="129"/>
      <c r="D10" s="130"/>
      <c r="E10" s="16"/>
      <c r="F10" s="102" t="s">
        <v>43</v>
      </c>
      <c r="G10" s="23" t="s">
        <v>37</v>
      </c>
      <c r="H10" s="20" t="s">
        <v>48</v>
      </c>
      <c r="I10" s="20"/>
      <c r="J10" s="20"/>
      <c r="K10" s="20"/>
    </row>
    <row r="11" spans="1:11" ht="15.6" x14ac:dyDescent="0.3">
      <c r="A11" s="2"/>
      <c r="B11" s="5"/>
      <c r="C11" s="5"/>
      <c r="D11" s="5"/>
      <c r="E11" s="5"/>
      <c r="F11" s="5"/>
      <c r="G11" s="5"/>
      <c r="H11" s="5"/>
      <c r="I11" s="5"/>
      <c r="J11" s="5"/>
      <c r="K11" s="5"/>
    </row>
    <row r="12" spans="1:11" ht="21" x14ac:dyDescent="0.4">
      <c r="B12" s="20"/>
      <c r="C12" s="5"/>
      <c r="D12" s="104"/>
      <c r="E12" s="5"/>
      <c r="F12" s="22" t="s">
        <v>30</v>
      </c>
      <c r="G12" s="5"/>
      <c r="H12" s="20" t="s">
        <v>53</v>
      </c>
      <c r="I12" s="5"/>
      <c r="J12" s="5"/>
      <c r="K12" s="5"/>
    </row>
    <row r="13" spans="1:11" ht="9" customHeight="1" x14ac:dyDescent="0.4">
      <c r="B13" s="20"/>
      <c r="C13" s="5"/>
      <c r="D13" s="104"/>
      <c r="E13" s="5"/>
      <c r="F13" s="22"/>
      <c r="G13" s="5"/>
      <c r="H13" s="20"/>
      <c r="I13" s="5"/>
      <c r="J13" s="5"/>
      <c r="K13" s="5"/>
    </row>
    <row r="14" spans="1:11" ht="20.399999999999999" x14ac:dyDescent="0.35">
      <c r="A14" s="98" t="s">
        <v>51</v>
      </c>
      <c r="B14" s="98"/>
      <c r="C14" s="104"/>
      <c r="D14" s="104"/>
      <c r="E14" s="104"/>
      <c r="F14" s="104"/>
      <c r="G14" s="104"/>
      <c r="H14" s="105"/>
      <c r="I14" s="159" t="s">
        <v>63</v>
      </c>
      <c r="J14" s="5"/>
      <c r="K14" s="5"/>
    </row>
    <row r="15" spans="1:11" ht="16.2" thickBot="1" x14ac:dyDescent="0.35">
      <c r="A15" s="160"/>
      <c r="B15" s="161"/>
      <c r="C15" s="161"/>
      <c r="D15" s="161"/>
      <c r="E15" s="161"/>
      <c r="F15" s="161"/>
      <c r="G15" s="161"/>
      <c r="H15" s="5"/>
      <c r="I15" s="5"/>
      <c r="J15" s="5"/>
      <c r="K15" s="5"/>
    </row>
    <row r="16" spans="1:11" ht="15.6" x14ac:dyDescent="0.3">
      <c r="A16" s="66"/>
      <c r="B16" s="67"/>
      <c r="C16" s="67"/>
      <c r="D16" s="67"/>
      <c r="E16" s="67"/>
      <c r="F16" s="68"/>
      <c r="G16" s="69" t="s">
        <v>15</v>
      </c>
      <c r="H16" s="69" t="s">
        <v>16</v>
      </c>
      <c r="I16" s="69" t="s">
        <v>17</v>
      </c>
      <c r="J16" s="69" t="s">
        <v>18</v>
      </c>
      <c r="K16" s="70" t="s">
        <v>19</v>
      </c>
    </row>
    <row r="17" spans="1:11" ht="121.8" x14ac:dyDescent="0.25">
      <c r="A17" s="169" t="s">
        <v>1</v>
      </c>
      <c r="B17" s="170"/>
      <c r="C17" s="170"/>
      <c r="D17" s="170"/>
      <c r="E17" s="170"/>
      <c r="F17" s="171"/>
      <c r="G17" s="91" t="s">
        <v>2</v>
      </c>
      <c r="H17" s="91" t="s">
        <v>23</v>
      </c>
      <c r="I17" s="91" t="s">
        <v>27</v>
      </c>
      <c r="J17" s="91" t="s">
        <v>58</v>
      </c>
      <c r="K17" s="92" t="s">
        <v>28</v>
      </c>
    </row>
    <row r="18" spans="1:11" ht="17.399999999999999" x14ac:dyDescent="0.3">
      <c r="A18" s="71"/>
      <c r="B18" s="24"/>
      <c r="C18" s="24"/>
      <c r="D18" s="24"/>
      <c r="E18" s="24"/>
      <c r="F18" s="25"/>
      <c r="G18" s="93" t="s">
        <v>41</v>
      </c>
      <c r="H18" s="94"/>
      <c r="I18" s="93" t="s">
        <v>20</v>
      </c>
      <c r="J18" s="94"/>
      <c r="K18" s="95" t="s">
        <v>24</v>
      </c>
    </row>
    <row r="19" spans="1:11" ht="25.2" thickBot="1" x14ac:dyDescent="0.45">
      <c r="A19" s="106" t="s">
        <v>4</v>
      </c>
      <c r="B19" s="26"/>
      <c r="C19" s="26"/>
      <c r="D19" s="26"/>
      <c r="E19" s="26"/>
      <c r="F19" s="27"/>
      <c r="G19" s="135"/>
      <c r="H19" s="28">
        <v>211</v>
      </c>
      <c r="I19" s="136">
        <f>G19*H19</f>
        <v>0</v>
      </c>
      <c r="J19" s="136"/>
      <c r="K19" s="72">
        <f>I19-J19</f>
        <v>0</v>
      </c>
    </row>
    <row r="20" spans="1:11" ht="24.6" x14ac:dyDescent="0.4">
      <c r="A20" s="111" t="s">
        <v>62</v>
      </c>
      <c r="B20" s="112"/>
      <c r="C20" s="112"/>
      <c r="D20" s="112"/>
      <c r="E20" s="112"/>
      <c r="F20" s="113"/>
      <c r="G20" s="51"/>
      <c r="H20" s="156"/>
      <c r="I20" s="52"/>
      <c r="J20" s="52"/>
      <c r="K20" s="73"/>
    </row>
    <row r="21" spans="1:11" ht="8.25" customHeight="1" x14ac:dyDescent="0.4">
      <c r="A21" s="74"/>
      <c r="B21" s="49"/>
      <c r="C21" s="49"/>
      <c r="D21" s="50"/>
      <c r="E21" s="30"/>
      <c r="F21" s="40"/>
      <c r="G21" s="53"/>
      <c r="H21" s="157"/>
      <c r="I21" s="54"/>
      <c r="J21" s="54"/>
      <c r="K21" s="75"/>
    </row>
    <row r="22" spans="1:11" ht="24.6" x14ac:dyDescent="0.4">
      <c r="A22" s="84" t="s">
        <v>13</v>
      </c>
      <c r="B22" s="49"/>
      <c r="C22" s="49"/>
      <c r="D22" s="45"/>
      <c r="E22" s="30"/>
      <c r="F22" s="40"/>
      <c r="G22" s="53"/>
      <c r="H22" s="157"/>
      <c r="I22" s="54"/>
      <c r="J22" s="54"/>
      <c r="K22" s="75"/>
    </row>
    <row r="23" spans="1:11" ht="6" customHeight="1" x14ac:dyDescent="0.4">
      <c r="A23" s="76"/>
      <c r="B23" s="49"/>
      <c r="C23" s="49"/>
      <c r="D23" s="45"/>
      <c r="E23" s="30"/>
      <c r="F23" s="40"/>
      <c r="G23" s="53"/>
      <c r="H23" s="157"/>
      <c r="I23" s="54"/>
      <c r="J23" s="54"/>
      <c r="K23" s="75"/>
    </row>
    <row r="24" spans="1:11" ht="24.6" x14ac:dyDescent="0.4">
      <c r="A24" s="77" t="s">
        <v>21</v>
      </c>
      <c r="B24" s="31"/>
      <c r="C24" s="31"/>
      <c r="D24" s="31"/>
      <c r="E24" s="31"/>
      <c r="F24" s="33"/>
      <c r="G24" s="137"/>
      <c r="H24" s="34">
        <v>108</v>
      </c>
      <c r="I24" s="140">
        <f t="shared" ref="I24:I38" si="0">G24*H24</f>
        <v>0</v>
      </c>
      <c r="J24" s="140"/>
      <c r="K24" s="78">
        <f t="shared" ref="K24:K34" si="1">I24-J24</f>
        <v>0</v>
      </c>
    </row>
    <row r="25" spans="1:11" ht="41.25" customHeight="1" x14ac:dyDescent="0.4">
      <c r="A25" s="172" t="s">
        <v>46</v>
      </c>
      <c r="B25" s="173"/>
      <c r="C25" s="173"/>
      <c r="D25" s="173"/>
      <c r="E25" s="173"/>
      <c r="F25" s="174"/>
      <c r="G25" s="138"/>
      <c r="H25" s="32">
        <v>14</v>
      </c>
      <c r="I25" s="141">
        <f t="shared" si="0"/>
        <v>0</v>
      </c>
      <c r="J25" s="141"/>
      <c r="K25" s="79">
        <f t="shared" si="1"/>
        <v>0</v>
      </c>
    </row>
    <row r="26" spans="1:11" ht="40.5" customHeight="1" x14ac:dyDescent="0.4">
      <c r="A26" s="181" t="s">
        <v>47</v>
      </c>
      <c r="B26" s="182"/>
      <c r="C26" s="182"/>
      <c r="D26" s="182"/>
      <c r="E26" s="182"/>
      <c r="F26" s="183"/>
      <c r="G26" s="138"/>
      <c r="H26" s="32">
        <v>29</v>
      </c>
      <c r="I26" s="141">
        <f t="shared" si="0"/>
        <v>0</v>
      </c>
      <c r="J26" s="141"/>
      <c r="K26" s="80">
        <f t="shared" si="1"/>
        <v>0</v>
      </c>
    </row>
    <row r="27" spans="1:11" ht="24.6" x14ac:dyDescent="0.4">
      <c r="A27" s="77" t="s">
        <v>45</v>
      </c>
      <c r="B27" s="31"/>
      <c r="C27" s="31"/>
      <c r="D27" s="31"/>
      <c r="E27" s="31"/>
      <c r="F27" s="33"/>
      <c r="G27" s="137"/>
      <c r="H27" s="34">
        <v>42</v>
      </c>
      <c r="I27" s="140">
        <f t="shared" si="0"/>
        <v>0</v>
      </c>
      <c r="J27" s="140"/>
      <c r="K27" s="78">
        <f t="shared" si="1"/>
        <v>0</v>
      </c>
    </row>
    <row r="28" spans="1:11" ht="25.2" thickBot="1" x14ac:dyDescent="0.45">
      <c r="A28" s="81" t="s">
        <v>44</v>
      </c>
      <c r="B28" s="43"/>
      <c r="C28" s="43"/>
      <c r="D28" s="43"/>
      <c r="E28" s="43"/>
      <c r="F28" s="44"/>
      <c r="G28" s="139"/>
      <c r="H28" s="35">
        <v>56</v>
      </c>
      <c r="I28" s="142">
        <f t="shared" si="0"/>
        <v>0</v>
      </c>
      <c r="J28" s="142"/>
      <c r="K28" s="82">
        <f t="shared" si="1"/>
        <v>0</v>
      </c>
    </row>
    <row r="29" spans="1:11" ht="14.25" customHeight="1" thickBot="1" x14ac:dyDescent="0.45">
      <c r="A29" s="83"/>
      <c r="B29" s="55"/>
      <c r="C29" s="55"/>
      <c r="D29" s="55"/>
      <c r="E29" s="55"/>
      <c r="F29" s="56"/>
      <c r="G29" s="107"/>
      <c r="H29" s="108"/>
      <c r="I29" s="109"/>
      <c r="J29" s="109"/>
      <c r="K29" s="110"/>
    </row>
    <row r="30" spans="1:11" ht="24.6" x14ac:dyDescent="0.4">
      <c r="A30" s="84" t="s">
        <v>14</v>
      </c>
      <c r="B30" s="114"/>
      <c r="C30" s="114"/>
      <c r="D30" s="112"/>
      <c r="E30" s="112"/>
      <c r="F30" s="113"/>
      <c r="G30" s="51"/>
      <c r="H30" s="158"/>
      <c r="I30" s="58"/>
      <c r="J30" s="58"/>
      <c r="K30" s="85"/>
    </row>
    <row r="31" spans="1:11" ht="7.5" customHeight="1" x14ac:dyDescent="0.4">
      <c r="A31" s="86"/>
      <c r="B31" s="29"/>
      <c r="C31" s="29"/>
      <c r="D31" s="30"/>
      <c r="E31" s="30"/>
      <c r="F31" s="40"/>
      <c r="G31" s="53"/>
      <c r="H31" s="157"/>
      <c r="I31" s="57"/>
      <c r="J31" s="57"/>
      <c r="K31" s="87"/>
    </row>
    <row r="32" spans="1:11" ht="24.6" x14ac:dyDescent="0.4">
      <c r="A32" s="88" t="s">
        <v>5</v>
      </c>
      <c r="B32" s="31"/>
      <c r="C32" s="31"/>
      <c r="D32" s="31"/>
      <c r="E32" s="31"/>
      <c r="F32" s="38"/>
      <c r="G32" s="137"/>
      <c r="H32" s="34">
        <v>108</v>
      </c>
      <c r="I32" s="140">
        <f t="shared" si="0"/>
        <v>0</v>
      </c>
      <c r="J32" s="140"/>
      <c r="K32" s="78">
        <f t="shared" si="1"/>
        <v>0</v>
      </c>
    </row>
    <row r="33" spans="1:14" ht="44.25" customHeight="1" x14ac:dyDescent="0.4">
      <c r="A33" s="172" t="s">
        <v>66</v>
      </c>
      <c r="B33" s="173"/>
      <c r="C33" s="173"/>
      <c r="D33" s="173"/>
      <c r="E33" s="173"/>
      <c r="F33" s="174"/>
      <c r="G33" s="138"/>
      <c r="H33" s="32">
        <v>199</v>
      </c>
      <c r="I33" s="141">
        <f t="shared" si="0"/>
        <v>0</v>
      </c>
      <c r="J33" s="141"/>
      <c r="K33" s="79">
        <f t="shared" si="1"/>
        <v>0</v>
      </c>
    </row>
    <row r="34" spans="1:14" ht="24.6" x14ac:dyDescent="0.4">
      <c r="A34" s="195" t="s">
        <v>60</v>
      </c>
      <c r="B34" s="196"/>
      <c r="C34" s="196"/>
      <c r="D34" s="196"/>
      <c r="E34" s="196"/>
      <c r="F34" s="197"/>
      <c r="G34" s="138"/>
      <c r="H34" s="32">
        <v>42</v>
      </c>
      <c r="I34" s="141">
        <f t="shared" si="0"/>
        <v>0</v>
      </c>
      <c r="J34" s="141"/>
      <c r="K34" s="79">
        <f t="shared" si="1"/>
        <v>0</v>
      </c>
    </row>
    <row r="35" spans="1:14" ht="41.25" customHeight="1" x14ac:dyDescent="0.4">
      <c r="A35" s="172" t="s">
        <v>64</v>
      </c>
      <c r="B35" s="173"/>
      <c r="C35" s="173"/>
      <c r="D35" s="173"/>
      <c r="E35" s="173"/>
      <c r="F35" s="174"/>
      <c r="G35" s="138"/>
      <c r="H35" s="32">
        <v>29</v>
      </c>
      <c r="I35" s="141">
        <f>G35*H35</f>
        <v>0</v>
      </c>
      <c r="J35" s="141"/>
      <c r="K35" s="79">
        <f>I35-J35</f>
        <v>0</v>
      </c>
    </row>
    <row r="36" spans="1:14" ht="41.25" customHeight="1" thickBot="1" x14ac:dyDescent="0.45">
      <c r="A36" s="181" t="s">
        <v>59</v>
      </c>
      <c r="B36" s="182"/>
      <c r="C36" s="182"/>
      <c r="D36" s="182"/>
      <c r="E36" s="182"/>
      <c r="F36" s="183"/>
      <c r="G36" s="138"/>
      <c r="H36" s="32">
        <v>29</v>
      </c>
      <c r="I36" s="141">
        <f>G36*H36</f>
        <v>0</v>
      </c>
      <c r="J36" s="141"/>
      <c r="K36" s="79">
        <f>I36-J36</f>
        <v>0</v>
      </c>
    </row>
    <row r="37" spans="1:14" ht="14.25" customHeight="1" thickBot="1" x14ac:dyDescent="0.45">
      <c r="A37" s="83"/>
      <c r="B37" s="55"/>
      <c r="C37" s="55"/>
      <c r="D37" s="55"/>
      <c r="E37" s="55"/>
      <c r="F37" s="56"/>
      <c r="G37" s="107"/>
      <c r="H37" s="108"/>
      <c r="I37" s="109"/>
      <c r="J37" s="109"/>
      <c r="K37" s="110"/>
    </row>
    <row r="38" spans="1:14" ht="24.6" x14ac:dyDescent="0.4">
      <c r="A38" s="89" t="s">
        <v>8</v>
      </c>
      <c r="B38" s="36"/>
      <c r="C38" s="37"/>
      <c r="D38" s="37"/>
      <c r="E38" s="37"/>
      <c r="F38" s="38"/>
      <c r="G38" s="143"/>
      <c r="H38" s="39">
        <v>14</v>
      </c>
      <c r="I38" s="141">
        <f t="shared" si="0"/>
        <v>0</v>
      </c>
      <c r="J38" s="120" t="s">
        <v>9</v>
      </c>
      <c r="K38" s="78">
        <f>I38</f>
        <v>0</v>
      </c>
    </row>
    <row r="39" spans="1:14" ht="14.25" customHeight="1" thickBot="1" x14ac:dyDescent="0.45">
      <c r="A39" s="134"/>
      <c r="B39" s="26"/>
      <c r="C39" s="30"/>
      <c r="D39" s="30"/>
      <c r="E39" s="30"/>
      <c r="F39" s="40"/>
      <c r="G39" s="41"/>
      <c r="H39" s="42"/>
      <c r="I39" s="144"/>
      <c r="J39" s="60"/>
      <c r="K39" s="82"/>
    </row>
    <row r="40" spans="1:14" ht="25.2" thickBot="1" x14ac:dyDescent="0.45">
      <c r="A40" s="90" t="s">
        <v>10</v>
      </c>
      <c r="B40" s="61"/>
      <c r="C40" s="61"/>
      <c r="D40" s="61"/>
      <c r="E40" s="61"/>
      <c r="F40" s="62"/>
      <c r="G40" s="63"/>
      <c r="H40" s="64"/>
      <c r="I40" s="145">
        <f>SUM(I19:I38)</f>
        <v>0</v>
      </c>
      <c r="J40" s="65">
        <f>SUM(J19:J38)</f>
        <v>0</v>
      </c>
      <c r="K40" s="59">
        <f>SUM(K19:K38)</f>
        <v>0</v>
      </c>
      <c r="N40" s="133"/>
    </row>
    <row r="41" spans="1:14" ht="15.6" x14ac:dyDescent="0.3">
      <c r="A41" s="6"/>
      <c r="B41" s="7"/>
      <c r="C41" s="7"/>
      <c r="D41" s="7"/>
      <c r="E41" s="7"/>
      <c r="F41" s="7"/>
      <c r="G41" s="7"/>
      <c r="H41" s="7"/>
      <c r="I41" s="10"/>
      <c r="J41" s="11"/>
      <c r="K41" s="11"/>
    </row>
    <row r="42" spans="1:14" ht="3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</row>
    <row r="43" spans="1:14" s="12" customFormat="1" ht="22.8" x14ac:dyDescent="0.4">
      <c r="A43" s="119" t="s">
        <v>11</v>
      </c>
      <c r="B43" s="43"/>
      <c r="C43" s="43"/>
      <c r="D43" s="43"/>
      <c r="E43" s="43"/>
      <c r="F43" s="43"/>
      <c r="G43" s="43"/>
      <c r="H43" s="43"/>
      <c r="I43" s="43"/>
      <c r="J43" s="43"/>
      <c r="K43" s="44"/>
    </row>
    <row r="44" spans="1:14" s="12" customFormat="1" ht="22.8" x14ac:dyDescent="0.4">
      <c r="A44" s="116" t="s">
        <v>12</v>
      </c>
      <c r="B44" s="45"/>
      <c r="C44" s="45"/>
      <c r="D44" s="45"/>
      <c r="E44" s="45"/>
      <c r="F44" s="45"/>
      <c r="G44" s="45"/>
      <c r="H44" s="45"/>
      <c r="I44" s="45"/>
      <c r="J44" s="45"/>
      <c r="K44" s="46"/>
    </row>
    <row r="45" spans="1:14" s="12" customFormat="1" ht="22.8" x14ac:dyDescent="0.3">
      <c r="A45" s="117" t="s">
        <v>35</v>
      </c>
      <c r="B45" s="45"/>
      <c r="C45" s="45"/>
      <c r="D45" s="45"/>
      <c r="E45" s="45"/>
      <c r="F45" s="45"/>
      <c r="G45" s="45"/>
      <c r="H45" s="45"/>
      <c r="I45" s="45"/>
      <c r="J45" s="45"/>
      <c r="K45" s="46"/>
    </row>
    <row r="46" spans="1:14" s="12" customFormat="1" ht="22.8" x14ac:dyDescent="0.4">
      <c r="A46" s="116" t="s">
        <v>38</v>
      </c>
      <c r="B46" s="45"/>
      <c r="C46" s="45"/>
      <c r="D46" s="45"/>
      <c r="E46" s="45"/>
      <c r="F46" s="45"/>
      <c r="G46" s="45"/>
      <c r="H46" s="45"/>
      <c r="I46" s="45"/>
      <c r="J46" s="45"/>
      <c r="K46" s="46"/>
    </row>
    <row r="47" spans="1:14" s="12" customFormat="1" ht="22.8" x14ac:dyDescent="0.4">
      <c r="A47" s="118" t="s">
        <v>39</v>
      </c>
      <c r="B47" s="31"/>
      <c r="C47" s="31"/>
      <c r="D47" s="31"/>
      <c r="E47" s="31"/>
      <c r="F47" s="31"/>
      <c r="G47" s="31"/>
      <c r="H47" s="31"/>
      <c r="I47" s="31"/>
      <c r="J47" s="31"/>
      <c r="K47" s="33"/>
    </row>
    <row r="48" spans="1:14" ht="9.75" customHeight="1" x14ac:dyDescent="0.25">
      <c r="A48" s="13"/>
      <c r="B48" s="8"/>
      <c r="C48" s="8"/>
      <c r="D48" s="8"/>
      <c r="E48" s="8"/>
      <c r="F48" s="8"/>
      <c r="G48" s="8"/>
      <c r="H48" s="8"/>
      <c r="I48" s="8"/>
      <c r="J48" s="8"/>
      <c r="K48" s="9"/>
    </row>
    <row r="49" spans="1:13" ht="33" x14ac:dyDescent="0.3">
      <c r="A49" s="199" t="s">
        <v>1</v>
      </c>
      <c r="B49" s="200"/>
      <c r="C49" s="200"/>
      <c r="D49" s="200"/>
      <c r="E49" s="200"/>
      <c r="F49" s="200"/>
      <c r="G49" s="200"/>
      <c r="H49" s="200"/>
      <c r="I49" s="148" t="s">
        <v>3</v>
      </c>
      <c r="J49" s="1" t="s">
        <v>36</v>
      </c>
      <c r="K49" s="155" t="s">
        <v>34</v>
      </c>
    </row>
    <row r="50" spans="1:13" ht="21" x14ac:dyDescent="0.35">
      <c r="A50" s="201" t="s">
        <v>4</v>
      </c>
      <c r="B50" s="202"/>
      <c r="C50" s="202"/>
      <c r="D50" s="202"/>
      <c r="E50" s="202"/>
      <c r="F50" s="202"/>
      <c r="G50" s="202"/>
      <c r="H50" s="203"/>
      <c r="I50" s="149">
        <f>H19</f>
        <v>211</v>
      </c>
      <c r="J50" s="121">
        <f>ROUND(I50/3*2,2)</f>
        <v>140.66999999999999</v>
      </c>
      <c r="K50" s="146">
        <f>I50-J50</f>
        <v>70.330000000000013</v>
      </c>
      <c r="L50" s="14"/>
      <c r="M50" s="14"/>
    </row>
    <row r="51" spans="1:13" ht="9" customHeight="1" x14ac:dyDescent="0.35">
      <c r="A51" s="122"/>
      <c r="B51" s="123"/>
      <c r="C51" s="123"/>
      <c r="D51" s="123"/>
      <c r="E51" s="123"/>
      <c r="F51" s="123"/>
      <c r="G51" s="123"/>
      <c r="H51" s="123"/>
      <c r="I51" s="150"/>
      <c r="J51" s="121"/>
      <c r="K51" s="146"/>
      <c r="L51" s="14"/>
      <c r="M51" s="14"/>
    </row>
    <row r="52" spans="1:13" ht="21" x14ac:dyDescent="0.35">
      <c r="A52" s="189" t="s">
        <v>61</v>
      </c>
      <c r="B52" s="189"/>
      <c r="C52" s="189"/>
      <c r="D52" s="189"/>
      <c r="E52" s="189"/>
      <c r="F52" s="189"/>
      <c r="G52" s="189"/>
      <c r="H52" s="190"/>
      <c r="I52" s="151"/>
      <c r="J52" s="121"/>
      <c r="K52" s="146"/>
      <c r="M52" s="14"/>
    </row>
    <row r="53" spans="1:13" ht="20.399999999999999" x14ac:dyDescent="0.35">
      <c r="A53" s="191" t="s">
        <v>13</v>
      </c>
      <c r="B53" s="191"/>
      <c r="C53" s="191"/>
      <c r="D53" s="191"/>
      <c r="E53" s="191"/>
      <c r="F53" s="191"/>
      <c r="G53" s="191"/>
      <c r="H53" s="192"/>
      <c r="I53" s="151"/>
      <c r="J53" s="121"/>
      <c r="K53" s="146"/>
      <c r="M53" s="14"/>
    </row>
    <row r="54" spans="1:13" ht="22.8" x14ac:dyDescent="0.35">
      <c r="A54" s="178" t="s">
        <v>22</v>
      </c>
      <c r="B54" s="178"/>
      <c r="C54" s="178"/>
      <c r="D54" s="178"/>
      <c r="E54" s="178"/>
      <c r="F54" s="178"/>
      <c r="G54" s="178"/>
      <c r="H54" s="179"/>
      <c r="I54" s="152">
        <f>H24</f>
        <v>108</v>
      </c>
      <c r="J54" s="121">
        <f>ROUND(I54/3*2,2)</f>
        <v>72</v>
      </c>
      <c r="K54" s="146">
        <f>I54-J54</f>
        <v>36</v>
      </c>
      <c r="L54" s="14"/>
      <c r="M54" s="14"/>
    </row>
    <row r="55" spans="1:13" ht="22.8" x14ac:dyDescent="0.35">
      <c r="A55" s="178" t="s">
        <v>29</v>
      </c>
      <c r="B55" s="178"/>
      <c r="C55" s="178"/>
      <c r="D55" s="178"/>
      <c r="E55" s="178"/>
      <c r="F55" s="178"/>
      <c r="G55" s="178"/>
      <c r="H55" s="179"/>
      <c r="I55" s="152">
        <f>H25</f>
        <v>14</v>
      </c>
      <c r="J55" s="121">
        <f>ROUND(I55/3*2,2)</f>
        <v>9.33</v>
      </c>
      <c r="K55" s="146">
        <f t="shared" ref="K55:K64" si="2">I55-J55</f>
        <v>4.67</v>
      </c>
      <c r="L55" s="14"/>
      <c r="M55" s="14"/>
    </row>
    <row r="56" spans="1:13" ht="22.8" x14ac:dyDescent="0.35">
      <c r="A56" s="167" t="s">
        <v>31</v>
      </c>
      <c r="B56" s="167"/>
      <c r="C56" s="167"/>
      <c r="D56" s="167"/>
      <c r="E56" s="167"/>
      <c r="F56" s="167"/>
      <c r="G56" s="167"/>
      <c r="H56" s="168"/>
      <c r="I56" s="152">
        <f>H26</f>
        <v>29</v>
      </c>
      <c r="J56" s="121">
        <f>ROUND(I56/3*2,2)</f>
        <v>19.329999999999998</v>
      </c>
      <c r="K56" s="146">
        <f t="shared" si="2"/>
        <v>9.6700000000000017</v>
      </c>
      <c r="L56" s="14"/>
      <c r="M56" s="14"/>
    </row>
    <row r="57" spans="1:13" ht="22.8" x14ac:dyDescent="0.35">
      <c r="A57" s="178" t="s">
        <v>25</v>
      </c>
      <c r="B57" s="178"/>
      <c r="C57" s="178"/>
      <c r="D57" s="178"/>
      <c r="E57" s="178"/>
      <c r="F57" s="178"/>
      <c r="G57" s="178"/>
      <c r="H57" s="179"/>
      <c r="I57" s="152">
        <f>H27</f>
        <v>42</v>
      </c>
      <c r="J57" s="121">
        <f>ROUND(I57/3*2,2)</f>
        <v>28</v>
      </c>
      <c r="K57" s="146">
        <f t="shared" si="2"/>
        <v>14</v>
      </c>
      <c r="L57" s="14"/>
      <c r="M57" s="14"/>
    </row>
    <row r="58" spans="1:13" ht="22.8" x14ac:dyDescent="0.35">
      <c r="A58" s="163" t="s">
        <v>26</v>
      </c>
      <c r="B58" s="163"/>
      <c r="C58" s="163"/>
      <c r="D58" s="163"/>
      <c r="E58" s="163"/>
      <c r="F58" s="163"/>
      <c r="G58" s="163"/>
      <c r="H58" s="164"/>
      <c r="I58" s="152">
        <f>H28</f>
        <v>56</v>
      </c>
      <c r="J58" s="121">
        <f>ROUND(I58/3*2,2)</f>
        <v>37.33</v>
      </c>
      <c r="K58" s="146">
        <f t="shared" si="2"/>
        <v>18.670000000000002</v>
      </c>
      <c r="L58" s="14"/>
      <c r="M58" s="14"/>
    </row>
    <row r="59" spans="1:13" ht="20.399999999999999" x14ac:dyDescent="0.35">
      <c r="A59" s="165" t="s">
        <v>14</v>
      </c>
      <c r="B59" s="165"/>
      <c r="C59" s="165"/>
      <c r="D59" s="165"/>
      <c r="E59" s="165"/>
      <c r="F59" s="165"/>
      <c r="G59" s="165"/>
      <c r="H59" s="166"/>
      <c r="I59" s="151"/>
      <c r="J59" s="121"/>
      <c r="K59" s="146"/>
      <c r="M59" s="14"/>
    </row>
    <row r="60" spans="1:13" ht="22.8" x14ac:dyDescent="0.35">
      <c r="A60" s="167" t="s">
        <v>5</v>
      </c>
      <c r="B60" s="167"/>
      <c r="C60" s="167"/>
      <c r="D60" s="167"/>
      <c r="E60" s="167"/>
      <c r="F60" s="167"/>
      <c r="G60" s="167"/>
      <c r="H60" s="168"/>
      <c r="I60" s="152">
        <f>H32</f>
        <v>108</v>
      </c>
      <c r="J60" s="121">
        <f>ROUND(I60/3*2,2)</f>
        <v>72</v>
      </c>
      <c r="K60" s="146">
        <f t="shared" si="2"/>
        <v>36</v>
      </c>
      <c r="L60" s="14"/>
      <c r="M60" s="14"/>
    </row>
    <row r="61" spans="1:13" ht="22.8" x14ac:dyDescent="0.35">
      <c r="A61" s="167" t="s">
        <v>6</v>
      </c>
      <c r="B61" s="167"/>
      <c r="C61" s="167"/>
      <c r="D61" s="167"/>
      <c r="E61" s="167"/>
      <c r="F61" s="167"/>
      <c r="G61" s="167"/>
      <c r="H61" s="168"/>
      <c r="I61" s="153">
        <f>H33</f>
        <v>199</v>
      </c>
      <c r="J61" s="121">
        <f>ROUND((I61)/3*2,2)</f>
        <v>132.66999999999999</v>
      </c>
      <c r="K61" s="146">
        <f t="shared" si="2"/>
        <v>66.330000000000013</v>
      </c>
      <c r="L61" s="14"/>
      <c r="M61" s="14"/>
    </row>
    <row r="62" spans="1:13" ht="22.8" x14ac:dyDescent="0.35">
      <c r="A62" s="164" t="s">
        <v>7</v>
      </c>
      <c r="B62" s="198"/>
      <c r="C62" s="198"/>
      <c r="D62" s="198"/>
      <c r="E62" s="198"/>
      <c r="F62" s="198"/>
      <c r="G62" s="198"/>
      <c r="H62" s="198"/>
      <c r="I62" s="150">
        <f>H34</f>
        <v>42</v>
      </c>
      <c r="J62" s="121">
        <f>ROUND(I62/3*2,2)</f>
        <v>28</v>
      </c>
      <c r="K62" s="146">
        <f>I62-J62</f>
        <v>14</v>
      </c>
      <c r="L62" s="14"/>
      <c r="M62" s="14"/>
    </row>
    <row r="63" spans="1:13" ht="47.25" customHeight="1" x14ac:dyDescent="0.35">
      <c r="A63" s="193" t="s">
        <v>64</v>
      </c>
      <c r="B63" s="194"/>
      <c r="C63" s="194"/>
      <c r="D63" s="194"/>
      <c r="E63" s="194"/>
      <c r="F63" s="194"/>
      <c r="G63" s="194"/>
      <c r="H63" s="194"/>
      <c r="I63" s="150">
        <f>+H35</f>
        <v>29</v>
      </c>
      <c r="J63" s="121">
        <f>ROUND(I63/3*2,2)</f>
        <v>19.329999999999998</v>
      </c>
      <c r="K63" s="146">
        <f>I63-J63</f>
        <v>9.6700000000000017</v>
      </c>
      <c r="L63" s="14"/>
      <c r="M63" s="14"/>
    </row>
    <row r="64" spans="1:13" ht="22.8" x14ac:dyDescent="0.35">
      <c r="A64" s="187" t="s">
        <v>59</v>
      </c>
      <c r="B64" s="187"/>
      <c r="C64" s="187"/>
      <c r="D64" s="187"/>
      <c r="E64" s="187"/>
      <c r="F64" s="187"/>
      <c r="G64" s="187"/>
      <c r="H64" s="188"/>
      <c r="I64" s="154">
        <f>+H36</f>
        <v>29</v>
      </c>
      <c r="J64" s="124">
        <f>ROUND(I64/3*2,2)</f>
        <v>19.329999999999998</v>
      </c>
      <c r="K64" s="147">
        <f t="shared" si="2"/>
        <v>9.6700000000000017</v>
      </c>
      <c r="L64" s="14"/>
      <c r="M64" s="14"/>
    </row>
    <row r="65" spans="1:11" x14ac:dyDescent="0.25">
      <c r="A65" s="20"/>
      <c r="B65" s="20"/>
      <c r="C65" s="20"/>
      <c r="D65" s="20"/>
      <c r="E65" s="20"/>
      <c r="F65" s="20"/>
      <c r="G65" s="20"/>
      <c r="H65" s="20"/>
      <c r="I65" s="20"/>
      <c r="J65" s="20"/>
      <c r="K65" s="20"/>
    </row>
    <row r="66" spans="1:11" ht="22.8" x14ac:dyDescent="0.4">
      <c r="A66" s="184" t="s">
        <v>52</v>
      </c>
      <c r="B66" s="185"/>
      <c r="C66" s="185"/>
      <c r="D66" s="185"/>
      <c r="E66" s="185"/>
      <c r="F66" s="185"/>
      <c r="G66" s="185"/>
      <c r="H66" s="185"/>
      <c r="I66" s="185"/>
      <c r="J66" s="185"/>
      <c r="K66" s="186"/>
    </row>
    <row r="67" spans="1:11" ht="22.8" x14ac:dyDescent="0.4">
      <c r="A67" s="175" t="s">
        <v>54</v>
      </c>
      <c r="B67" s="176"/>
      <c r="C67" s="176"/>
      <c r="D67" s="176"/>
      <c r="E67" s="176"/>
      <c r="F67" s="176"/>
      <c r="G67" s="176"/>
      <c r="H67" s="176"/>
      <c r="I67" s="176"/>
      <c r="J67" s="176"/>
      <c r="K67" s="177"/>
    </row>
    <row r="68" spans="1:11" ht="17.399999999999999" x14ac:dyDescent="0.3">
      <c r="A68" s="5"/>
      <c r="B68" s="5"/>
      <c r="C68" s="4"/>
      <c r="D68" s="5"/>
      <c r="E68" s="5"/>
      <c r="F68" s="5"/>
      <c r="G68" s="5"/>
      <c r="H68" s="5"/>
      <c r="I68" s="5"/>
      <c r="J68" s="5"/>
      <c r="K68" s="5"/>
    </row>
    <row r="69" spans="1:1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</row>
    <row r="70" spans="1:1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</row>
    <row r="71" spans="1:1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</row>
    <row r="72" spans="1:1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</row>
    <row r="73" spans="1:1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</row>
    <row r="74" spans="1:1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</row>
    <row r="75" spans="1:1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</row>
    <row r="76" spans="1:1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</row>
    <row r="77" spans="1:1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</row>
    <row r="78" spans="1:1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</row>
    <row r="79" spans="1:1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</row>
    <row r="80" spans="1:1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</row>
    <row r="81" spans="1:1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</row>
    <row r="82" spans="1:1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</row>
    <row r="83" spans="1:1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</row>
    <row r="84" spans="1:1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</row>
    <row r="85" spans="1:1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</row>
    <row r="86" spans="1:1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</row>
    <row r="87" spans="1:1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</row>
    <row r="88" spans="1:1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</row>
    <row r="89" spans="1:1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</row>
    <row r="90" spans="1:1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</row>
    <row r="91" spans="1:1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</row>
    <row r="92" spans="1:1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</row>
    <row r="93" spans="1:1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</row>
    <row r="94" spans="1:1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</row>
    <row r="95" spans="1:1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</row>
    <row r="96" spans="1:1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</row>
    <row r="97" spans="1:1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</row>
    <row r="98" spans="1:11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</row>
    <row r="99" spans="1:11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</row>
    <row r="100" spans="1:11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</row>
    <row r="101" spans="1:1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</row>
    <row r="102" spans="1:1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</row>
    <row r="103" spans="1:1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</row>
    <row r="104" spans="1:1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</row>
    <row r="105" spans="1:1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</row>
    <row r="106" spans="1:1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</row>
    <row r="107" spans="1:1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</row>
    <row r="108" spans="1:1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</row>
    <row r="109" spans="1:1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</row>
    <row r="110" spans="1:1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</row>
    <row r="111" spans="1:1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</row>
    <row r="112" spans="1:1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</row>
    <row r="113" spans="1:1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</row>
    <row r="114" spans="1:11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</row>
    <row r="115" spans="1:1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</row>
    <row r="116" spans="1:1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</row>
    <row r="117" spans="1:1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</row>
    <row r="118" spans="1:11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</row>
    <row r="119" spans="1:11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</row>
    <row r="120" spans="1:11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</row>
    <row r="121" spans="1:11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</row>
    <row r="122" spans="1:11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</row>
    <row r="123" spans="1:11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</row>
    <row r="124" spans="1:11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</row>
    <row r="125" spans="1:11" x14ac:dyDescent="0.25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</row>
    <row r="126" spans="1:11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</row>
    <row r="127" spans="1:1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</row>
    <row r="128" spans="1:11" x14ac:dyDescent="0.25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</row>
    <row r="129" spans="1:11" x14ac:dyDescent="0.25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</row>
    <row r="130" spans="1:1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</row>
    <row r="131" spans="1:1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</row>
    <row r="132" spans="1:1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</row>
    <row r="133" spans="1:1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</row>
    <row r="134" spans="1:1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</row>
    <row r="135" spans="1:11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</row>
    <row r="136" spans="1:11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</row>
    <row r="137" spans="1:11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</row>
    <row r="138" spans="1:11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</row>
    <row r="139" spans="1:11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</row>
    <row r="140" spans="1:11" x14ac:dyDescent="0.25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</row>
    <row r="141" spans="1:11" x14ac:dyDescent="0.25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</row>
    <row r="142" spans="1:11" x14ac:dyDescent="0.25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</row>
    <row r="143" spans="1:11" x14ac:dyDescent="0.25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</row>
    <row r="144" spans="1:11" x14ac:dyDescent="0.25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</row>
    <row r="145" spans="1:11" x14ac:dyDescent="0.25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</row>
    <row r="146" spans="1:11" x14ac:dyDescent="0.25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</row>
    <row r="147" spans="1:11" x14ac:dyDescent="0.25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</row>
    <row r="148" spans="1:11" x14ac:dyDescent="0.25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</row>
    <row r="149" spans="1:11" x14ac:dyDescent="0.25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</row>
    <row r="150" spans="1:11" x14ac:dyDescent="0.25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</row>
    <row r="151" spans="1:11" x14ac:dyDescent="0.25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</row>
    <row r="152" spans="1:11" x14ac:dyDescent="0.25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</row>
    <row r="153" spans="1:11" x14ac:dyDescent="0.25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</row>
  </sheetData>
  <protectedRanges>
    <protectedRange sqref="E12:E13 G12:G13 I12:J13" name="Range13"/>
    <protectedRange sqref="I39:J39" name="Range11"/>
    <protectedRange sqref="G38:G39" name="Range10"/>
    <protectedRange sqref="J32:J36" name="Range9"/>
    <protectedRange sqref="H8 H12:H13 H10 H4:K4" name="Range1"/>
    <protectedRange sqref="G8 I8:K8" name="Range2"/>
    <protectedRange sqref="G10 I10:K10" name="Range3"/>
    <protectedRange sqref="G19" name="Range4"/>
    <protectedRange sqref="J19" name="Range5"/>
    <protectedRange sqref="G24:G28" name="Range6"/>
    <protectedRange sqref="J24:J28" name="Range7"/>
    <protectedRange sqref="G32:G36" name="Range8"/>
  </protectedRanges>
  <mergeCells count="26">
    <mergeCell ref="A62:H62"/>
    <mergeCell ref="A49:H49"/>
    <mergeCell ref="A50:H50"/>
    <mergeCell ref="A67:K67"/>
    <mergeCell ref="A57:H57"/>
    <mergeCell ref="E8:F8"/>
    <mergeCell ref="A33:F33"/>
    <mergeCell ref="A26:F26"/>
    <mergeCell ref="A56:H56"/>
    <mergeCell ref="A55:H55"/>
    <mergeCell ref="A66:K66"/>
    <mergeCell ref="A64:H64"/>
    <mergeCell ref="A52:H52"/>
    <mergeCell ref="A53:H53"/>
    <mergeCell ref="A54:H54"/>
    <mergeCell ref="A63:H63"/>
    <mergeCell ref="A35:F35"/>
    <mergeCell ref="A36:F36"/>
    <mergeCell ref="A34:F34"/>
    <mergeCell ref="F2:J2"/>
    <mergeCell ref="A58:H58"/>
    <mergeCell ref="A59:H59"/>
    <mergeCell ref="A60:H60"/>
    <mergeCell ref="A61:H61"/>
    <mergeCell ref="A17:F17"/>
    <mergeCell ref="A25:F25"/>
  </mergeCells>
  <hyperlinks>
    <hyperlink ref="I14" r:id="rId1" xr:uid="{00000000-0004-0000-0000-000000000000}"/>
    <hyperlink ref="J6" r:id="rId2" xr:uid="{9CA0FCCB-5885-4A50-8CD4-13157E016B33}"/>
  </hyperlinks>
  <pageMargins left="0.23622047244094491" right="0" top="0.55118110236220474" bottom="0.35433070866141736" header="0.31496062992125984" footer="0.31496062992125984"/>
  <pageSetup paperSize="9" scale="4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Ian Boothroyd</dc:creator>
  <cp:lastModifiedBy>Ric Jaques</cp:lastModifiedBy>
  <cp:lastPrinted>2019-12-06T07:33:31Z</cp:lastPrinted>
  <dcterms:created xsi:type="dcterms:W3CDTF">2012-11-19T22:27:16Z</dcterms:created>
  <dcterms:modified xsi:type="dcterms:W3CDTF">2020-12-11T15:36:15Z</dcterms:modified>
</cp:coreProperties>
</file>